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0" yWindow="300" windowWidth="10980" windowHeight="6465"/>
  </bookViews>
  <sheets>
    <sheet name="btngdmain" sheetId="1" r:id="rId1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H28" i="1" l="1"/>
  <c r="H21" i="1" l="1"/>
  <c r="H13" i="1"/>
  <c r="H25" i="1"/>
  <c r="H17" i="1"/>
  <c r="H5" i="1"/>
  <c r="H2" i="1"/>
  <c r="H9" i="1"/>
  <c r="H24" i="1"/>
  <c r="H20" i="1"/>
  <c r="H8" i="1"/>
  <c r="H4" i="1"/>
  <c r="H12" i="1"/>
  <c r="H16" i="1"/>
  <c r="H27" i="1"/>
  <c r="H23" i="1"/>
  <c r="H19" i="1"/>
  <c r="H15" i="1"/>
  <c r="H11" i="1"/>
  <c r="H7" i="1"/>
  <c r="H3" i="1"/>
  <c r="H26" i="1"/>
  <c r="H22" i="1"/>
  <c r="H18" i="1"/>
  <c r="H14" i="1"/>
  <c r="H10" i="1"/>
  <c r="H6" i="1"/>
</calcChain>
</file>

<file path=xl/comments1.xml><?xml version="1.0" encoding="utf-8"?>
<comments xmlns="http://schemas.openxmlformats.org/spreadsheetml/2006/main">
  <authors>
    <author>dalee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dalee:
(TP #1~#6)/60*40
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2013-10-24</t>
        </r>
      </text>
    </comment>
    <comment ref="F32" authorId="0">
      <text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자신감있게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 xml:space="preserve">
참고문헌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발표자료의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대상과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나와있어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설명하기에도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참고하기에도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구성입니다</t>
        </r>
        <r>
          <rPr>
            <sz val="9"/>
            <color indexed="81"/>
            <rFont val="Tahoma"/>
            <family val="2"/>
          </rPr>
          <t>.
State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조건들에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들어가있는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조건들을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 xml:space="preserve"> trigger</t>
        </r>
        <r>
          <rPr>
            <sz val="9"/>
            <color indexed="81"/>
            <rFont val="돋움"/>
            <family val="3"/>
            <charset val="129"/>
          </rPr>
          <t>라고만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trigger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해놓으셔야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G33" authorId="0">
      <text>
        <r>
          <rPr>
            <sz val="9"/>
            <color indexed="81"/>
            <rFont val="돋움"/>
            <family val="3"/>
            <charset val="129"/>
          </rPr>
          <t>입력부분에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구조가</t>
        </r>
        <r>
          <rPr>
            <sz val="9"/>
            <color indexed="81"/>
            <rFont val="Tahoma"/>
            <family val="2"/>
          </rPr>
          <t xml:space="preserve"> SD</t>
        </r>
        <r>
          <rPr>
            <sz val="9"/>
            <color indexed="81"/>
            <rFont val="돋움"/>
            <family val="3"/>
            <charset val="129"/>
          </rPr>
          <t>내용과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다르네요</t>
        </r>
        <r>
          <rPr>
            <sz val="9"/>
            <color indexed="81"/>
            <rFont val="Tahoma"/>
            <family val="2"/>
          </rPr>
          <t>.
SD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않으시고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안됩니다</t>
        </r>
        <r>
          <rPr>
            <sz val="9"/>
            <color indexed="81"/>
            <rFont val="Tahoma"/>
            <family val="2"/>
          </rPr>
          <t>.
windows api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SD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library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해당한다고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설계한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구조와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있네요</t>
        </r>
        <r>
          <rPr>
            <sz val="9"/>
            <color indexed="81"/>
            <rFont val="Tahoma"/>
            <family val="2"/>
          </rPr>
          <t>.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PDF</t>
        </r>
        <r>
          <rPr>
            <sz val="9"/>
            <color indexed="81"/>
            <rFont val="돋움"/>
            <family val="3"/>
            <charset val="129"/>
          </rPr>
          <t>만드실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받은</t>
        </r>
        <r>
          <rPr>
            <sz val="9"/>
            <color indexed="81"/>
            <rFont val="Tahoma"/>
            <family val="2"/>
          </rPr>
          <t xml:space="preserve"> PDF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다르네요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I34" authorId="0">
      <text>
        <r>
          <rPr>
            <sz val="9"/>
            <color indexed="81"/>
            <rFont val="돋움"/>
            <family val="3"/>
            <charset val="129"/>
          </rPr>
          <t>버전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관리에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화면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좋구요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버전이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어렵지만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
Unit testing </t>
        </r>
        <r>
          <rPr>
            <sz val="9"/>
            <color indexed="81"/>
            <rFont val="돋움"/>
            <family val="3"/>
            <charset val="129"/>
          </rPr>
          <t>경험에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>. 1</t>
        </r>
        <r>
          <rPr>
            <sz val="9"/>
            <color indexed="81"/>
            <rFont val="돋움"/>
            <family val="3"/>
            <charset val="129"/>
          </rPr>
          <t>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마지막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보내주세요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수고하셨어요</t>
        </r>
        <r>
          <rPr>
            <sz val="9"/>
            <color indexed="81"/>
            <rFont val="Tahoma"/>
            <family val="2"/>
          </rPr>
          <t>!</t>
        </r>
      </text>
    </comment>
    <comment ref="D35" authorId="0">
      <text>
        <r>
          <rPr>
            <sz val="9"/>
            <color indexed="81"/>
            <rFont val="맑은 고딕"/>
            <family val="3"/>
            <charset val="129"/>
            <scheme val="minor"/>
          </rPr>
          <t xml:space="preserve">발표를 떨지않고 잘 하시네요. 보기 좋습니다.
DFD에 return과 같이 정의가 없는 행위를 사용하실 수 없습니다.
데이터 스토어들에 표기된 내용이 어떤 것은 여러 개 합쳐져 있고 어떤 것은 한 가지만 표시되어 있는데, 모두 같은 것으로 생각됩니다. 하지만 이렇게 혼용해서 사용하면 어떤 데이터가 어떻게 흐르는지 정확히 파악하기 힘드니 좀 더 명확히 하시기 바랍니다.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>Tick을 사용하는 방법이 적절하지 않다고 설명 드렸습니다. 일부 수정하세요.</t>
        </r>
      </text>
    </comment>
    <comment ref="H35" authorId="0">
      <text>
        <r>
          <rPr>
            <sz val="9"/>
            <color indexed="81"/>
            <rFont val="돋움"/>
            <family val="3"/>
            <charset val="129"/>
          </rPr>
          <t>입력으로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빠져있는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명세한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아무거나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들어와도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된다는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확실한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말씀드렸던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사항입니다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>key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cover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전역변수로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아닙니다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값의</t>
        </r>
        <r>
          <rPr>
            <sz val="9"/>
            <color indexed="81"/>
            <rFont val="Tahoma"/>
            <family val="2"/>
          </rPr>
          <t xml:space="preserve"> reset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전역에서</t>
        </r>
        <r>
          <rPr>
            <sz val="9"/>
            <color indexed="81"/>
            <rFont val="Tahoma"/>
            <family val="2"/>
          </rPr>
          <t xml:space="preserve"> static</t>
        </r>
        <r>
          <rPr>
            <sz val="9"/>
            <color indexed="81"/>
            <rFont val="돋움"/>
            <family val="3"/>
            <charset val="129"/>
          </rPr>
          <t>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있어도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굳이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 
PPT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사소한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몇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보완하시면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G36" authorId="0">
      <text>
        <r>
          <rPr>
            <sz val="9"/>
            <color indexed="81"/>
            <rFont val="Tahoma"/>
            <family val="2"/>
          </rPr>
          <t>HW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해결했음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프로그램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부분인</t>
        </r>
        <r>
          <rPr>
            <sz val="9"/>
            <color indexed="81"/>
            <rFont val="Tahoma"/>
            <family val="2"/>
          </rPr>
          <t xml:space="preserve"> control process+backlight process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
SD </t>
        </r>
        <r>
          <rPr>
            <sz val="9"/>
            <color indexed="81"/>
            <rFont val="돋움"/>
            <family val="3"/>
            <charset val="129"/>
          </rPr>
          <t>구조와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시연</t>
        </r>
        <r>
          <rPr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돋움"/>
            <family val="3"/>
            <charset val="129"/>
          </rPr>
          <t>홍호탁
시연까지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Library module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코드상에서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찾아볼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37" authorId="0">
      <text>
        <r>
          <rPr>
            <sz val="9"/>
            <color indexed="81"/>
            <rFont val="돋움"/>
            <family val="3"/>
            <charset val="129"/>
          </rPr>
          <t>자료의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>STD</t>
        </r>
        <r>
          <rPr>
            <sz val="9"/>
            <color indexed="81"/>
            <rFont val="돋움"/>
            <family val="3"/>
            <charset val="129"/>
          </rPr>
          <t>테스팅에서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조건이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충족되지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>. (</t>
        </r>
        <r>
          <rPr>
            <sz val="9"/>
            <color indexed="81"/>
            <rFont val="돋움"/>
            <family val="3"/>
            <charset val="129"/>
          </rPr>
          <t>조건이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없음을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>)
Test case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논리적으로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되어있네요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흔적이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수업시간에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말씀드린대로</t>
        </r>
        <r>
          <rPr>
            <sz val="9"/>
            <color indexed="81"/>
            <rFont val="Tahoma"/>
            <family val="2"/>
          </rPr>
          <t xml:space="preserve"> SA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SD </t>
        </r>
        <r>
          <rPr>
            <sz val="9"/>
            <color indexed="81"/>
            <rFont val="돋움"/>
            <family val="3"/>
            <charset val="129"/>
          </rPr>
          <t>상에서</t>
        </r>
        <r>
          <rPr>
            <sz val="9"/>
            <color indexed="81"/>
            <rFont val="Tahoma"/>
            <family val="2"/>
          </rPr>
          <t xml:space="preserve"> Data flow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의미상의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미세하게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존재합니다</t>
        </r>
        <r>
          <rPr>
            <sz val="9"/>
            <color indexed="81"/>
            <rFont val="Tahoma"/>
            <family val="2"/>
          </rPr>
          <t>.
SDS</t>
        </r>
        <r>
          <rPr>
            <sz val="9"/>
            <color indexed="81"/>
            <rFont val="돋움"/>
            <family val="3"/>
            <charset val="129"/>
          </rPr>
          <t>문서에</t>
        </r>
        <r>
          <rPr>
            <sz val="9"/>
            <color indexed="81"/>
            <rFont val="Tahoma"/>
            <family val="2"/>
          </rPr>
          <t xml:space="preserve"> table of contents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목차를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알려주기위한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앞에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소제목만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나와있는</t>
        </r>
        <r>
          <rPr>
            <sz val="9"/>
            <color indexed="81"/>
            <rFont val="Tahoma"/>
            <family val="2"/>
          </rPr>
          <t xml:space="preserve"> "</t>
        </r>
        <r>
          <rPr>
            <sz val="9"/>
            <color indexed="81"/>
            <rFont val="돋움"/>
            <family val="3"/>
            <charset val="129"/>
          </rPr>
          <t>차례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>.</t>
        </r>
      </text>
    </comment>
    <comment ref="H38" authorId="0">
      <text>
        <r>
          <rPr>
            <sz val="9"/>
            <color indexed="81"/>
            <rFont val="돋움"/>
            <family val="3"/>
            <charset val="129"/>
          </rPr>
          <t xml:space="preserve">CUnit 사용을 위해 노력을 많이 하시더니 결국 성공하셨네요. 고생하셨습니다.
입력값의 일부만 지정했을 때 결과를 확인하는 것이 충분한지 확인은 더 해봐야 합니다. 최종 발표 때 추가로 설명해 준다면 좋을 것 같습니다.
전체적으로 수업에서 원하는 SASD부터 Testing까지 명확히 이해하시고 진행한것이 보입니다.
부족한 테스팅 내용까지 추가해서 마지막 발표 해주세요!
</t>
        </r>
      </text>
    </comment>
    <comment ref="I38" authorId="0">
      <text>
        <r>
          <rPr>
            <sz val="9"/>
            <color indexed="81"/>
            <rFont val="돋움"/>
            <family val="3"/>
            <charset val="129"/>
          </rPr>
          <t xml:space="preserve">전체 흐름을 한 번에 확인할 수 있도록 잘 설명하셨네요. 좋습니다.
입력의 시퀀스를 만든 것 처럼 보이네요.
테스트 케이스를 늘림으로써 테스트 전체의 질을 향상시키셨네요. 잘 하셨습니다.
</t>
        </r>
      </text>
    </comment>
    <comment ref="D39" authorId="0">
      <text>
        <r>
          <rPr>
            <sz val="9"/>
            <color indexed="81"/>
            <rFont val="맑은 고딕"/>
            <family val="3"/>
            <charset val="129"/>
            <scheme val="minor"/>
          </rPr>
          <t>본인들이</t>
        </r>
        <r>
          <rPr>
            <sz val="9"/>
            <color indexed="81"/>
            <rFont val="맑은 고딕"/>
            <family val="2"/>
            <scheme val="minor"/>
          </rPr>
          <t xml:space="preserve"> 하신 내용에 대해 설명을 잘 해주셨습니다.
STD에서 팀2가 생각하신 기능들이 실제로 어떻게 구현될지가 명확하지 않습니다. 확인하셔서 실제로 어떻게 동작하는지 좀 더 구체적으로 제시해 주세요.
</t>
        </r>
      </text>
    </comment>
    <comment ref="D40" authorId="0">
      <text>
        <r>
          <rPr>
            <sz val="9"/>
            <color indexed="81"/>
            <rFont val="맑은 고딕"/>
            <family val="2"/>
            <scheme val="minor"/>
          </rPr>
          <t>수업에서 다루는 SA의 표기법과 사용법에 따라서 과제를 진행하기 바랍니다. 현재 SA 수행 결과는 본인들만의 독창적인 Analysis 방법을 사용하여 타인과 공유할 수 없는 수준입니다.
Process에 번호가 하나도 없습니다.
DFD를 전반적으로 수정해야 할 것 같습니다.
SA에서 사용하는 Data Process, Control Process에 대한 개념을 좀 더 파악하시고 과제를 진행하세요.</t>
        </r>
      </text>
    </comment>
    <comment ref="G40" authorId="0">
      <text>
        <r>
          <rPr>
            <sz val="9"/>
            <color indexed="81"/>
            <rFont val="돋움"/>
            <family val="3"/>
            <charset val="129"/>
          </rPr>
          <t>수업에서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요구하는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구조를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</t>
        </r>
      </text>
    </comment>
    <comment ref="H40" authorId="0">
      <text>
        <r>
          <rPr>
            <sz val="9"/>
            <color indexed="81"/>
            <rFont val="돋움"/>
            <family val="3"/>
            <charset val="129"/>
          </rPr>
          <t>협업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작업하신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SE </t>
        </r>
        <r>
          <rPr>
            <sz val="9"/>
            <color indexed="81"/>
            <rFont val="돋움"/>
            <family val="3"/>
            <charset val="129"/>
          </rPr>
          <t>수업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추구하는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방향과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접근방법이어서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다른만큼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줬으면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..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 xml:space="preserve">.
PPT </t>
        </r>
        <r>
          <rPr>
            <sz val="9"/>
            <color indexed="81"/>
            <rFont val="돋움"/>
            <family val="3"/>
            <charset val="129"/>
          </rPr>
          <t>작성시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화면의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글씨가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최종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발표때는</t>
        </r>
        <r>
          <rPr>
            <sz val="9"/>
            <color indexed="81"/>
            <rFont val="Tahoma"/>
            <family val="2"/>
          </rPr>
          <t xml:space="preserve"> visualstudio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제공하는</t>
        </r>
        <r>
          <rPr>
            <sz val="9"/>
            <color indexed="81"/>
            <rFont val="Tahoma"/>
            <family val="2"/>
          </rPr>
          <t xml:space="preserve"> test</t>
        </r>
        <r>
          <rPr>
            <sz val="9"/>
            <color indexed="81"/>
            <rFont val="돋움"/>
            <family val="3"/>
            <charset val="129"/>
          </rPr>
          <t>기능도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보여주신다면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Unit test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기본적으로</t>
        </r>
        <r>
          <rPr>
            <sz val="9"/>
            <color indexed="81"/>
            <rFont val="Tahoma"/>
            <family val="2"/>
          </rPr>
          <t xml:space="preserve"> Unit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돌리면서</t>
        </r>
        <r>
          <rPr>
            <sz val="9"/>
            <color indexed="81"/>
            <rFont val="Tahoma"/>
            <family val="2"/>
          </rPr>
          <t xml:space="preserve"> Unit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추구하는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방향과는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접근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다르네요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하지만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I40" authorId="0">
      <text>
        <r>
          <rPr>
            <sz val="9"/>
            <color indexed="81"/>
            <rFont val="돋움"/>
            <family val="3"/>
            <charset val="129"/>
          </rPr>
          <t>재미있네요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의미있는</t>
        </r>
        <r>
          <rPr>
            <sz val="9"/>
            <color indexed="81"/>
            <rFont val="Tahoma"/>
            <family val="2"/>
          </rPr>
          <t xml:space="preserve"> PPT </t>
        </r>
        <r>
          <rPr>
            <sz val="9"/>
            <color indexed="81"/>
            <rFont val="돋움"/>
            <family val="3"/>
            <charset val="129"/>
          </rPr>
          <t>템플릿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봤습니다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그렇지만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프로그램이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남아있습니다만</t>
        </r>
        <r>
          <rPr>
            <sz val="9"/>
            <color indexed="81"/>
            <rFont val="Tahoma"/>
            <family val="2"/>
          </rPr>
          <t xml:space="preserve">..
</t>
        </r>
        <r>
          <rPr>
            <sz val="9"/>
            <color indexed="81"/>
            <rFont val="돋움"/>
            <family val="3"/>
            <charset val="129"/>
          </rPr>
          <t xml:space="preserve">수고하셨어요
</t>
        </r>
      </text>
    </comment>
    <comment ref="E41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화살표</t>
        </r>
        <r>
          <rPr>
            <sz val="9"/>
            <color indexed="81"/>
            <rFont val="Tahoma"/>
            <family val="2"/>
          </rPr>
          <t>(call)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잘못됐습니다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화살표들이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겹쳐있어서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효과적으로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그려보시기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
SDS</t>
        </r>
        <r>
          <rPr>
            <sz val="9"/>
            <color indexed="81"/>
            <rFont val="돋움"/>
            <family val="3"/>
            <charset val="129"/>
          </rPr>
          <t>문서에</t>
        </r>
        <r>
          <rPr>
            <sz val="9"/>
            <color indexed="81"/>
            <rFont val="Tahoma"/>
            <family val="2"/>
          </rPr>
          <t xml:space="preserve"> table of contents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목차를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알려주기위한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앞에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소제목만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나와있는</t>
        </r>
        <r>
          <rPr>
            <sz val="9"/>
            <color indexed="81"/>
            <rFont val="Tahoma"/>
            <family val="2"/>
          </rPr>
          <t xml:space="preserve"> "</t>
        </r>
        <r>
          <rPr>
            <sz val="9"/>
            <color indexed="81"/>
            <rFont val="돋움"/>
            <family val="3"/>
            <charset val="129"/>
          </rPr>
          <t>차례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>.</t>
        </r>
      </text>
    </comment>
    <comment ref="F42" authorId="0">
      <text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가지고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목소리가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작아서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들리지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팀원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프로젝트에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output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부정확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Transform analysis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SA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않아서</t>
        </r>
        <r>
          <rPr>
            <sz val="9"/>
            <color indexed="81"/>
            <rFont val="Tahoma"/>
            <family val="2"/>
          </rPr>
          <t xml:space="preserve"> Controller </t>
        </r>
        <r>
          <rPr>
            <sz val="9"/>
            <color indexed="81"/>
            <rFont val="돋움"/>
            <family val="3"/>
            <charset val="129"/>
          </rPr>
          <t>내부의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모듈은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상세한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수준의</t>
        </r>
        <r>
          <rPr>
            <sz val="9"/>
            <color indexed="81"/>
            <rFont val="Tahoma"/>
            <family val="2"/>
          </rPr>
          <t xml:space="preserve"> SA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이용해서</t>
        </r>
        <r>
          <rPr>
            <sz val="9"/>
            <color indexed="81"/>
            <rFont val="Tahoma"/>
            <family val="2"/>
          </rPr>
          <t xml:space="preserve"> SD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</text>
    </comment>
    <comment ref="H44" authorId="0">
      <text>
        <r>
          <rPr>
            <sz val="9"/>
            <color indexed="81"/>
            <rFont val="돋움"/>
            <family val="3"/>
            <charset val="129"/>
          </rPr>
          <t>팀원들이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많으시네요</t>
        </r>
        <r>
          <rPr>
            <sz val="9"/>
            <color indexed="81"/>
            <rFont val="Tahoma"/>
            <family val="2"/>
          </rPr>
          <t>.
CUnit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Eclipse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물론</t>
        </r>
        <r>
          <rPr>
            <sz val="9"/>
            <color indexed="81"/>
            <rFont val="Tahoma"/>
            <family val="2"/>
          </rPr>
          <t xml:space="preserve"> Eclipse</t>
        </r>
        <r>
          <rPr>
            <sz val="9"/>
            <color indexed="81"/>
            <rFont val="돋움"/>
            <family val="3"/>
            <charset val="129"/>
          </rPr>
          <t>처럼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친절하지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않지만요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도구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해결해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Test driver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무방합니다</t>
        </r>
        <r>
          <rPr>
            <sz val="9"/>
            <color indexed="81"/>
            <rFont val="Tahoma"/>
            <family val="2"/>
          </rPr>
          <t>. CUnit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대단한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printf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출력만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했는데요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맞았는지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틀렸는지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출력해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보신다면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쉬워질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행복하시길</t>
        </r>
        <r>
          <rPr>
            <sz val="9"/>
            <color indexed="81"/>
            <rFont val="Tahoma"/>
            <family val="2"/>
          </rPr>
          <t>..</t>
        </r>
      </text>
    </comment>
    <comment ref="F45" authorId="0">
      <text>
        <r>
          <rPr>
            <sz val="9"/>
            <color indexed="81"/>
            <rFont val="맑은 고딕"/>
            <family val="2"/>
            <charset val="129"/>
          </rPr>
          <t xml:space="preserve">자료를 잃어버리지 않고 관리하는 것도 능력입니다. 관리하는 능력을 키우세요!
문서들 간의 번호나 이름 등의 명세가 일치하지 않으면 나중에 많은 혼란을 가져올 수 있습니다. 수정해야 할 부분은 빨리 수정하시고 다음을 진행하는 것이 덜 수고스럽습니다.
테스트를 해야할 내용이 많아보이는데 상대적으로 너무 적은 수의 Test case를 만든 것으로 보입니다. 적절한 수준으로 만들지 못한 것으로 보이네요.
</t>
        </r>
      </text>
    </comment>
    <comment ref="G46" authorId="0">
      <text>
        <r>
          <rPr>
            <sz val="9"/>
            <color indexed="81"/>
            <rFont val="돋움"/>
            <family val="3"/>
            <charset val="129"/>
          </rPr>
          <t>발표하는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않아서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집중이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안되네요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시연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됐는지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작성하신</t>
        </r>
        <r>
          <rPr>
            <sz val="9"/>
            <color indexed="81"/>
            <rFont val="Tahoma"/>
            <family val="2"/>
          </rPr>
          <t xml:space="preserve"> SD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프로그램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구현은</t>
        </r>
        <r>
          <rPr>
            <sz val="9"/>
            <color indexed="81"/>
            <rFont val="Tahoma"/>
            <family val="2"/>
          </rPr>
          <t xml:space="preserve"> SD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접근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틀렸네요</t>
        </r>
        <r>
          <rPr>
            <sz val="9"/>
            <color indexed="81"/>
            <rFont val="Tahoma"/>
            <family val="2"/>
          </rPr>
          <t>.</t>
        </r>
      </text>
    </comment>
    <comment ref="D47" authorId="0">
      <text>
        <r>
          <rPr>
            <sz val="9"/>
            <color indexed="81"/>
            <rFont val="맑은 고딕"/>
            <family val="2"/>
            <scheme val="minor"/>
          </rPr>
          <t>DFD level 3에서 Process에 숫자를 부여할 때 체계적으로 하시기 바랍니다. 그리고 서로 다른 페이지에 같은 Process가 있더라도 동일한 Process라면 같은 번호를 부여해 혼동이 없도록 하시기 바랍니다.
발표하시면서 여러가지 Assumption들을 추가하셨다고 설명했는데, SRS나 SRA에 모두 반영시켰는지 확인하시기 바랍니다.</t>
        </r>
      </text>
    </comment>
    <comment ref="I47" authorId="0">
      <text>
        <r>
          <rPr>
            <sz val="9"/>
            <color indexed="81"/>
            <rFont val="돋움"/>
            <family val="3"/>
            <charset val="129"/>
          </rPr>
          <t>제일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앞에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앉아있는데도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테스트를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테스트의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부적합해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보이구요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코드를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실제로</t>
        </r>
        <r>
          <rPr>
            <sz val="9"/>
            <color indexed="81"/>
            <rFont val="Tahoma"/>
            <family val="2"/>
          </rPr>
          <t xml:space="preserve"> Unit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실제로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맞나요</t>
        </r>
        <r>
          <rPr>
            <sz val="9"/>
            <color indexed="81"/>
            <rFont val="Tahoma"/>
            <family val="2"/>
          </rPr>
          <t>..?</t>
        </r>
      </text>
    </comment>
    <comment ref="G48" authorId="0">
      <text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구현을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유지보수를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효과적으로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SE </t>
        </r>
        <r>
          <rPr>
            <sz val="9"/>
            <color indexed="81"/>
            <rFont val="돋움"/>
            <family val="3"/>
            <charset val="129"/>
          </rPr>
          <t>전문가가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보이네요</t>
        </r>
        <r>
          <rPr>
            <sz val="9"/>
            <color indexed="81"/>
            <rFont val="Tahoma"/>
            <family val="2"/>
          </rPr>
          <t xml:space="preserve">!
</t>
        </r>
        <r>
          <rPr>
            <sz val="9"/>
            <color indexed="81"/>
            <rFont val="돋움"/>
            <family val="3"/>
            <charset val="129"/>
          </rPr>
          <t>시연까지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구조도</t>
        </r>
        <r>
          <rPr>
            <sz val="9"/>
            <color indexed="81"/>
            <rFont val="Tahoma"/>
            <family val="2"/>
          </rPr>
          <t xml:space="preserve"> SD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
light controller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호출부분만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>.
SDS</t>
        </r>
        <r>
          <rPr>
            <sz val="9"/>
            <color indexed="81"/>
            <rFont val="돋움"/>
            <family val="3"/>
            <charset val="129"/>
          </rPr>
          <t>문서에</t>
        </r>
        <r>
          <rPr>
            <sz val="9"/>
            <color indexed="81"/>
            <rFont val="Tahoma"/>
            <family val="2"/>
          </rPr>
          <t xml:space="preserve"> table of contents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목차를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알려주기위한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앞에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소제목만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나와있는</t>
        </r>
        <r>
          <rPr>
            <sz val="9"/>
            <color indexed="81"/>
            <rFont val="Tahoma"/>
            <family val="2"/>
          </rPr>
          <t xml:space="preserve"> "</t>
        </r>
        <r>
          <rPr>
            <sz val="9"/>
            <color indexed="81"/>
            <rFont val="돋움"/>
            <family val="3"/>
            <charset val="129"/>
          </rPr>
          <t>차례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>.
2</t>
        </r>
        <r>
          <rPr>
            <sz val="9"/>
            <color indexed="81"/>
            <rFont val="돋움"/>
            <family val="3"/>
            <charset val="129"/>
          </rPr>
          <t>쪽에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차례가</t>
        </r>
        <r>
          <rPr>
            <sz val="9"/>
            <color indexed="81"/>
            <rFont val="Tahoma"/>
            <family val="2"/>
          </rPr>
          <t xml:space="preserve"> TOC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>.</t>
        </r>
      </text>
    </comment>
    <comment ref="I49" authorId="0">
      <text>
        <r>
          <rPr>
            <sz val="9"/>
            <color indexed="81"/>
            <rFont val="돋움"/>
            <family val="3"/>
            <charset val="129"/>
          </rPr>
          <t>지적사항에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됐습니다</t>
        </r>
        <r>
          <rPr>
            <sz val="9"/>
            <color indexed="81"/>
            <rFont val="Tahoma"/>
            <family val="2"/>
          </rPr>
          <t>. 
'</t>
        </r>
        <r>
          <rPr>
            <sz val="9"/>
            <color indexed="81"/>
            <rFont val="돋움"/>
            <family val="3"/>
            <charset val="129"/>
          </rPr>
          <t>경솔함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이라는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소극적인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발표자의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자신감만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떨어뜨리는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방향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예를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확장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재사용성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확보</t>
        </r>
        <r>
          <rPr>
            <sz val="9"/>
            <color indexed="81"/>
            <rFont val="Tahoma"/>
            <family val="2"/>
          </rPr>
          <t>?)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개선했다라고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말씀하셔도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충분합니다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프로그램도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조작도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쉬워보입니다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검증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F50" authorId="0">
      <text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대상을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제거하는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적절하지만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단순히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넘겨주는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프로세스를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굳이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이유가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궁금하네요</t>
        </r>
        <r>
          <rPr>
            <sz val="9"/>
            <color indexed="81"/>
            <rFont val="Tahoma"/>
            <family val="2"/>
          </rPr>
          <t xml:space="preserve">..
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 xml:space="preserve"> 1.6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Desc.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해야할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A,B</t>
        </r>
        <r>
          <rPr>
            <sz val="9"/>
            <color indexed="81"/>
            <rFont val="돋움"/>
            <family val="3"/>
            <charset val="129"/>
          </rPr>
          <t>값을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||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묶인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경우에</t>
        </r>
        <r>
          <rPr>
            <sz val="9"/>
            <color indexed="81"/>
            <rFont val="Tahoma"/>
            <family val="2"/>
          </rPr>
          <t xml:space="preserve"> A </t>
        </r>
        <r>
          <rPr>
            <sz val="9"/>
            <color indexed="81"/>
            <rFont val="돋움"/>
            <family val="3"/>
            <charset val="129"/>
          </rPr>
          <t>혹은</t>
        </r>
        <r>
          <rPr>
            <sz val="9"/>
            <color indexed="81"/>
            <rFont val="Tahoma"/>
            <family val="2"/>
          </rPr>
          <t xml:space="preserve"> B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실제</t>
        </r>
        <r>
          <rPr>
            <sz val="9"/>
            <color indexed="81"/>
            <rFont val="Tahoma"/>
            <family val="2"/>
          </rPr>
          <t xml:space="preserve"> test case(data)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정확한</t>
        </r>
        <r>
          <rPr>
            <sz val="9"/>
            <color indexed="81"/>
            <rFont val="Tahoma"/>
            <family val="2"/>
          </rPr>
          <t xml:space="preserve"> Testing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보고서의</t>
        </r>
        <r>
          <rPr>
            <sz val="9"/>
            <color indexed="81"/>
            <rFont val="Tahoma"/>
            <family val="2"/>
          </rPr>
          <t xml:space="preserve"> 10.(2) </t>
        </r>
        <r>
          <rPr>
            <sz val="9"/>
            <color indexed="81"/>
            <rFont val="돋움"/>
            <family val="3"/>
            <charset val="129"/>
          </rPr>
          <t>항목에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하실건가요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시간이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걸릴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컴파일러를</t>
        </r>
        <r>
          <rPr>
            <sz val="9"/>
            <color indexed="81"/>
            <rFont val="Tahoma"/>
            <family val="2"/>
          </rPr>
          <t xml:space="preserve"> gcc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제시한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환경에서도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컴파일이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
PPT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모니터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화면으로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않으나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환경에서는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글씨가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멀리서도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>
      <text>
        <r>
          <rPr>
            <sz val="9"/>
            <color indexed="81"/>
            <rFont val="맑은 고딕"/>
            <family val="2"/>
            <scheme val="minor"/>
          </rPr>
          <t>발표는 잘 하셨지만, 내용이 너무 많아서 시간이 너무 오래 걸렸습니다. 다음 발표부터는 분량을 잘 잡아주기 바랍니다.
Tick의 주기를 아직 설정하지 않으셨다고 했는데, SA 단계에서 정의를 해야 설계가 가능합니다. 주기를 정하고 진행하세요.
2.1.6~8 부분에 lock 상태를 저장하는 저장소를 이용해 데이터를 주고받는 방식도 나쁘지 않지만, 2.1.6 controller가 문의 상태를 스스로 알고 제어하는 방식도 괜찮아 보입니다. 한 번 고려해 보세요.</t>
        </r>
      </text>
    </comment>
    <comment ref="H51" authorId="0">
      <text>
        <r>
          <rPr>
            <sz val="9"/>
            <color indexed="81"/>
            <rFont val="돋움"/>
            <family val="3"/>
            <charset val="129"/>
          </rPr>
          <t>문서간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테스트를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>. trigger</t>
        </r>
        <r>
          <rPr>
            <sz val="9"/>
            <color indexed="81"/>
            <rFont val="돋움"/>
            <family val="3"/>
            <charset val="129"/>
          </rPr>
          <t>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해결방법이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모듈간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의존도를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수행하셨는데요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부분에서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보완하는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방향으로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나아가지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아쉽습니다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>
      <text>
        <r>
          <rPr>
            <sz val="9"/>
            <color indexed="81"/>
            <rFont val="맑은 고딕"/>
            <family val="3"/>
            <charset val="129"/>
            <scheme val="minor"/>
          </rPr>
          <t>제출한</t>
        </r>
        <r>
          <rPr>
            <sz val="9"/>
            <color indexed="81"/>
            <rFont val="맑은 고딕"/>
            <family val="2"/>
            <scheme val="minor"/>
          </rPr>
          <t xml:space="preserve"> SRS와 SRA문서가 서로 파일명이 뒤바꼈네요. SRA문서가 많이 미완성인 상태입니다. 보완하시기 바랍니다.
DFD를 나눌 때 목적없이 무조건 나눈 것 처럼 보입니다. Process의 목적에 따라 체계적으로 나눠보세요.
STD에 대한 이해가 부족한 것 같습니다. 상태에 대하여 정하실 때는 이름을 서로 달리 하시고, 전이가 일어날 때 조건과 실행을 확실히 명시하시기 바랍니다.</t>
        </r>
      </text>
    </comment>
    <comment ref="I52" authorId="0">
      <text>
        <r>
          <rPr>
            <sz val="9"/>
            <color indexed="81"/>
            <rFont val="돋움"/>
            <family val="3"/>
            <charset val="129"/>
          </rPr>
          <t xml:space="preserve">MVC이용해서 자바로도 구현하신 내용까지 잘 봤습니다. 수고 많이 하셨네요. 제가 지적했던 점이랑 약간 다른 방법으로 해결하셨는데요, 무리는 없어보입니다. 잘 하셨어요.
팀을 만드는 것부터 팀을 운영하는 것까지도 능력입니다. 운이 나빳다고 생각하지 않길 바랍니다.
수고하셨습니다.
</t>
        </r>
      </text>
    </comment>
    <comment ref="F54" authorId="0">
      <text>
        <r>
          <rPr>
            <sz val="9"/>
            <color indexed="81"/>
            <rFont val="돋움"/>
            <family val="3"/>
            <charset val="129"/>
          </rPr>
          <t>SA 및 SD의 수정에 대한 설명을 잘 해주셨습니다. 처음부터 다시 바꾸느라 고생 많이 하셨겠네요.
입력이 동시에 들어오는 사항에 대한 고려는 없어 보입니다. 프로그램 구조 자체가 그렇게 되어있는지 확인이 필요할 것 같네요. --&gt; 중요하지 않아서 빼셨다고 했는데 잘 생각해 보시고 결정하세요.
테스트를 제외하기로 한 영역 설정이 잘 되었는지 확인해 보셔야 겠습니다.</t>
        </r>
      </text>
    </comment>
    <comment ref="H54" authorId="0">
      <text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Test function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체계적으로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짜셨습니다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실제로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화면을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좋았을텐데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아쉽네요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패스가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써야할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>.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SRA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data dictionary</t>
        </r>
        <r>
          <rPr>
            <sz val="9"/>
            <color indexed="81"/>
            <rFont val="돋움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됐습니다</t>
        </r>
        <r>
          <rPr>
            <sz val="9"/>
            <color indexed="81"/>
            <rFont val="Tahoma"/>
            <family val="2"/>
          </rPr>
          <t>.
Structured charts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상하위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나오도록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왼쪽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상단으로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올라와야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화살표의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</t>
        </r>
        <r>
          <rPr>
            <sz val="9"/>
            <color indexed="81"/>
            <rFont val="Tahoma"/>
            <family val="2"/>
          </rPr>
          <t xml:space="preserve"> (call) </t>
        </r>
        <r>
          <rPr>
            <sz val="9"/>
            <color indexed="81"/>
            <rFont val="돋움"/>
            <family val="3"/>
            <charset val="129"/>
          </rPr>
          <t>파악이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것처럼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문서작성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제목과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제목은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앞장에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뒷장에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헛갈립니다</t>
        </r>
        <r>
          <rPr>
            <sz val="9"/>
            <color indexed="81"/>
            <rFont val="Tahoma"/>
            <family val="2"/>
          </rPr>
          <t>.</t>
        </r>
      </text>
    </comment>
    <comment ref="G55" authorId="0">
      <text>
        <r>
          <rPr>
            <sz val="9"/>
            <color indexed="81"/>
            <rFont val="돋움"/>
            <family val="3"/>
            <charset val="129"/>
          </rPr>
          <t>구현할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참조해야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모델은</t>
        </r>
        <r>
          <rPr>
            <sz val="9"/>
            <color indexed="81"/>
            <rFont val="Tahoma"/>
            <family val="2"/>
          </rPr>
          <t xml:space="preserve"> SD</t>
        </r>
        <r>
          <rPr>
            <sz val="9"/>
            <color indexed="81"/>
            <rFont val="돋움"/>
            <family val="3"/>
            <charset val="129"/>
          </rPr>
          <t xml:space="preserve">입니다
</t>
        </r>
        <r>
          <rPr>
            <sz val="9"/>
            <color indexed="81"/>
            <rFont val="Tahoma"/>
            <family val="2"/>
          </rPr>
          <t>State transition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</t>
        </r>
        <r>
          <rPr>
            <sz val="9"/>
            <color indexed="81"/>
            <rFont val="Tahoma"/>
            <family val="2"/>
          </rPr>
          <t xml:space="preserve"> state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프로젝트에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응용한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적절한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의문이네요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최종발표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발표해주시면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가지고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하세요</t>
        </r>
        <r>
          <rPr>
            <sz val="9"/>
            <color indexed="81"/>
            <rFont val="Tahoma"/>
            <family val="2"/>
          </rPr>
          <t>.
SD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구현한게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그런지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구조가</t>
        </r>
        <r>
          <rPr>
            <sz val="9"/>
            <color indexed="81"/>
            <rFont val="Tahoma"/>
            <family val="2"/>
          </rPr>
          <t xml:space="preserve"> SD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</t>
        </r>
      </text>
    </comment>
    <comment ref="D56" authorId="0">
      <text>
        <r>
          <rPr>
            <sz val="9"/>
            <color indexed="81"/>
            <rFont val="맑은 고딕"/>
            <family val="3"/>
            <charset val="129"/>
            <scheme val="minor"/>
          </rPr>
          <t>발표자료를</t>
        </r>
        <r>
          <rPr>
            <sz val="9"/>
            <color indexed="81"/>
            <rFont val="맑은 고딕"/>
            <family val="2"/>
            <scheme val="minor"/>
          </rPr>
          <t xml:space="preserve"> 깔끔하게 잘 만드셨네요.
Control flow와 Data flow에 대한 이해가 부족합니다. Control flow는 Control process가 다른 process를 제어할 때 사용하는 flow입니다. 잘 확인하시고 사용해 주세요.
입출력을 동시에 가지는 HW장치를 어떻게 대체해서 사용할 것인지 생각해 보세요. 차라리 새로운 process로 만들어서 사용한다면 쉬울 것 같네요. 그 새로운 process가 시간을 측정하기 위해서는 digital clock과 같은 HW로부터 tick을 받아야 할 것 같네요.
</t>
        </r>
      </text>
    </comment>
    <comment ref="E56" authorId="0">
      <text>
        <r>
          <rPr>
            <b/>
            <sz val="9"/>
            <color indexed="81"/>
            <rFont val="Tahoma"/>
            <family val="2"/>
          </rPr>
          <t>dalee: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화면으로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늦게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보내셨네요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기한에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맞춰서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
SDS</t>
        </r>
        <r>
          <rPr>
            <sz val="9"/>
            <color indexed="81"/>
            <rFont val="돋움"/>
            <family val="3"/>
            <charset val="129"/>
          </rPr>
          <t>문서에</t>
        </r>
        <r>
          <rPr>
            <sz val="9"/>
            <color indexed="81"/>
            <rFont val="Tahoma"/>
            <family val="2"/>
          </rPr>
          <t xml:space="preserve"> table of contents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목차를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알려주기위한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앞에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소제목만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나와있는</t>
        </r>
        <r>
          <rPr>
            <sz val="9"/>
            <color indexed="81"/>
            <rFont val="Tahoma"/>
            <family val="2"/>
          </rPr>
          <t xml:space="preserve"> "</t>
        </r>
        <r>
          <rPr>
            <sz val="9"/>
            <color indexed="81"/>
            <rFont val="돋움"/>
            <family val="3"/>
            <charset val="129"/>
          </rPr>
          <t>차례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>.</t>
        </r>
      </text>
    </comment>
    <comment ref="F56" authorId="0">
      <text>
        <r>
          <rPr>
            <sz val="9"/>
            <color indexed="81"/>
            <rFont val="Tahoma"/>
            <family val="2"/>
          </rPr>
          <t>Test case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숫자들이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문서만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봐서는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어렵네요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입력으로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넣을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출력에도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명시돼있습니다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출력으로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하는건가요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확인해서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해주세요</t>
        </r>
        <r>
          <rPr>
            <sz val="9"/>
            <color indexed="81"/>
            <rFont val="Tahoma"/>
            <family val="2"/>
          </rPr>
          <t>.
SA</t>
        </r>
        <r>
          <rPr>
            <sz val="9"/>
            <color indexed="81"/>
            <rFont val="돋움"/>
            <family val="3"/>
            <charset val="129"/>
          </rPr>
          <t>그리실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4.1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나간</t>
        </r>
        <r>
          <rPr>
            <sz val="9"/>
            <color indexed="81"/>
            <rFont val="Tahoma"/>
            <family val="2"/>
          </rPr>
          <t xml:space="preserve"> flow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data store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있다가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곳에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flow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혼용되어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혼동이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
power on</t>
        </r>
        <r>
          <rPr>
            <sz val="9"/>
            <color indexed="81"/>
            <rFont val="돋움"/>
            <family val="3"/>
            <charset val="129"/>
          </rPr>
          <t>이라는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입력은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control flow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팀원이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부족하지만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가급적이면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번갈아가면서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56" authorId="0">
      <text>
        <r>
          <rPr>
            <sz val="9"/>
            <color indexed="81"/>
            <rFont val="돋움"/>
            <family val="3"/>
            <charset val="129"/>
          </rPr>
          <t>만드신</t>
        </r>
        <r>
          <rPr>
            <sz val="9"/>
            <color indexed="81"/>
            <rFont val="Tahoma"/>
            <family val="2"/>
          </rPr>
          <t xml:space="preserve"> assertion </t>
        </r>
        <r>
          <rPr>
            <sz val="9"/>
            <color indexed="81"/>
            <rFont val="돋움"/>
            <family val="3"/>
            <charset val="129"/>
          </rPr>
          <t>코드를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보통</t>
        </r>
        <r>
          <rPr>
            <sz val="9"/>
            <color indexed="81"/>
            <rFont val="Tahoma"/>
            <family val="2"/>
          </rPr>
          <t xml:space="preserve"> test driver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stub</t>
        </r>
        <r>
          <rPr>
            <sz val="9"/>
            <color indexed="81"/>
            <rFont val="돋움"/>
            <family val="3"/>
            <charset val="129"/>
          </rPr>
          <t>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테스트를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하지만</t>
        </r>
        <r>
          <rPr>
            <sz val="9"/>
            <color indexed="81"/>
            <rFont val="Tahoma"/>
            <family val="2"/>
          </rPr>
          <t xml:space="preserve"> C </t>
        </r>
        <r>
          <rPr>
            <sz val="9"/>
            <color indexed="81"/>
            <rFont val="돋움"/>
            <family val="3"/>
            <charset val="129"/>
          </rPr>
          <t>코드를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stub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c++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않네요</t>
        </r>
        <r>
          <rPr>
            <sz val="9"/>
            <color indexed="81"/>
            <rFont val="Tahoma"/>
            <family val="2"/>
          </rPr>
          <t xml:space="preserve">..
</t>
        </r>
        <r>
          <rPr>
            <sz val="9"/>
            <color indexed="81"/>
            <rFont val="돋움"/>
            <family val="3"/>
            <charset val="129"/>
          </rPr>
          <t>테스트를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바꾸셨는데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이유가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무엇인지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적절히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바꾸셨네요</t>
        </r>
        <r>
          <rPr>
            <sz val="9"/>
            <color indexed="81"/>
            <rFont val="Tahoma"/>
            <family val="2"/>
          </rPr>
          <t>.
10</t>
        </r>
      </text>
    </comment>
    <comment ref="G57" authorId="0">
      <text>
        <r>
          <rPr>
            <sz val="9"/>
            <color indexed="81"/>
            <rFont val="돋움"/>
            <family val="3"/>
            <charset val="129"/>
          </rPr>
          <t>발표의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다르네요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오늘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발표해야할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SA,SD </t>
        </r>
        <r>
          <rPr>
            <sz val="9"/>
            <color indexed="81"/>
            <rFont val="돋움"/>
            <family val="3"/>
            <charset val="129"/>
          </rPr>
          <t>결과가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반영됐는지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작업입니다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오늘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가깝습니다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테스트라고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하기에는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구조는</t>
        </r>
        <r>
          <rPr>
            <sz val="9"/>
            <color indexed="81"/>
            <rFont val="Tahoma"/>
            <family val="2"/>
          </rPr>
          <t xml:space="preserve"> SD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I57" authorId="0">
      <text>
        <r>
          <rPr>
            <sz val="9"/>
            <color indexed="81"/>
            <rFont val="맑은 고딕"/>
            <family val="2"/>
            <charset val="129"/>
          </rPr>
          <t>HW를 제외한 System test를 진행한 것으로 보이네요. 잘 하셨습니다만, 좀 더 명확한 시나리오를 가지고 했으면 좋았을 것 같네요. 
행위를 확인하기 매우 어려운 상태로 만들어져 있네요. 사용 방법을 알려줘도 사용하기 쉽지 않아 보이네요.
사용자에게 정보제공을 조금 더 친절하게 해줄 수 있는 방법에 대해 고민해 본다면 더 좋은 결과가 나올 것이라 기대됩니다.
수고하셨어요.</t>
        </r>
      </text>
    </comment>
  </commentList>
</comments>
</file>

<file path=xl/sharedStrings.xml><?xml version="1.0" encoding="utf-8"?>
<sst xmlns="http://schemas.openxmlformats.org/spreadsheetml/2006/main" count="179" uniqueCount="80">
  <si>
    <t>학번</t>
  </si>
  <si>
    <t>성명</t>
  </si>
  <si>
    <t>200810773</t>
  </si>
  <si>
    <t>차소익</t>
  </si>
  <si>
    <t>200611503</t>
  </si>
  <si>
    <t>이승원</t>
  </si>
  <si>
    <t>200611515</t>
  </si>
  <si>
    <t>장호성</t>
  </si>
  <si>
    <t>201010768</t>
  </si>
  <si>
    <t>최정한</t>
  </si>
  <si>
    <t>201011307</t>
  </si>
  <si>
    <t>강민구</t>
  </si>
  <si>
    <t>201011338</t>
  </si>
  <si>
    <t>송병우</t>
  </si>
  <si>
    <t>201011341</t>
  </si>
  <si>
    <t>안선중</t>
  </si>
  <si>
    <t>201011356</t>
  </si>
  <si>
    <t>이종찬</t>
  </si>
  <si>
    <t>201011364</t>
  </si>
  <si>
    <t>정광용</t>
  </si>
  <si>
    <t>201013388</t>
  </si>
  <si>
    <t>은다함</t>
  </si>
  <si>
    <t>201013761</t>
  </si>
  <si>
    <t>염민</t>
  </si>
  <si>
    <t>201111352</t>
  </si>
  <si>
    <t>박소은</t>
  </si>
  <si>
    <t>201111381</t>
  </si>
  <si>
    <t>장재익</t>
  </si>
  <si>
    <t>201114188</t>
  </si>
  <si>
    <t>김종연</t>
  </si>
  <si>
    <t>201114191</t>
  </si>
  <si>
    <t>정재욱</t>
  </si>
  <si>
    <t>201114192</t>
  </si>
  <si>
    <t>정재철</t>
  </si>
  <si>
    <t>201114195</t>
  </si>
  <si>
    <t>홍호탁</t>
  </si>
  <si>
    <t>201211324</t>
  </si>
  <si>
    <t>강민우</t>
  </si>
  <si>
    <t>201211338</t>
  </si>
  <si>
    <t>김주호</t>
  </si>
  <si>
    <t>201211341</t>
  </si>
  <si>
    <t>김태현</t>
  </si>
  <si>
    <t>201211346</t>
  </si>
  <si>
    <t>박선민</t>
  </si>
  <si>
    <t>201211353</t>
  </si>
  <si>
    <t>서동현</t>
  </si>
  <si>
    <t>201211371</t>
  </si>
  <si>
    <t>이유민</t>
  </si>
  <si>
    <t>201211375</t>
  </si>
  <si>
    <t>임동현</t>
  </si>
  <si>
    <t>201211386</t>
  </si>
  <si>
    <t>최하나</t>
  </si>
  <si>
    <t>201211389</t>
  </si>
  <si>
    <t>함진아</t>
  </si>
  <si>
    <t>200912432</t>
  </si>
  <si>
    <t>김다영</t>
  </si>
  <si>
    <t>TP #1</t>
  </si>
  <si>
    <t>TP #2</t>
  </si>
  <si>
    <t>TP #3</t>
  </si>
  <si>
    <t>TP #4</t>
  </si>
  <si>
    <t>팀</t>
  </si>
  <si>
    <t>T1</t>
  </si>
  <si>
    <t>T2</t>
  </si>
  <si>
    <t>T3</t>
  </si>
  <si>
    <t>T4</t>
    <phoneticPr fontId="1" type="noConversion"/>
  </si>
  <si>
    <t>T5</t>
    <phoneticPr fontId="1" type="noConversion"/>
  </si>
  <si>
    <t>T6</t>
    <phoneticPr fontId="1" type="noConversion"/>
  </si>
  <si>
    <t>T6</t>
    <phoneticPr fontId="1" type="noConversion"/>
  </si>
  <si>
    <t>T7</t>
    <phoneticPr fontId="1" type="noConversion"/>
  </si>
  <si>
    <t>T7</t>
    <phoneticPr fontId="1" type="noConversion"/>
  </si>
  <si>
    <t>T3</t>
    <phoneticPr fontId="1" type="noConversion"/>
  </si>
  <si>
    <t>중간고사(100)</t>
    <phoneticPr fontId="1" type="noConversion"/>
  </si>
  <si>
    <t>기말고사(100)</t>
    <phoneticPr fontId="1" type="noConversion"/>
  </si>
  <si>
    <t>중간(25)</t>
    <phoneticPr fontId="1" type="noConversion"/>
  </si>
  <si>
    <t>Lab(40)</t>
    <phoneticPr fontId="1" type="noConversion"/>
  </si>
  <si>
    <t>기말(25)</t>
    <phoneticPr fontId="1" type="noConversion"/>
  </si>
  <si>
    <t>총합(100)</t>
    <phoneticPr fontId="1" type="noConversion"/>
  </si>
  <si>
    <t>TP #5</t>
    <phoneticPr fontId="1" type="noConversion"/>
  </si>
  <si>
    <t>TP #6</t>
    <phoneticPr fontId="1" type="noConversion"/>
  </si>
  <si>
    <t>출석(10)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</si>
</sst>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0" x14ac:knownFonts="1"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sz val="9"/>
      <color indexed="81"/>
      <name val="맑은 고딕"/>
      <family val="3"/>
      <charset val="129"/>
    </font>
    <font>
      <sz val="9"/>
      <color indexed="8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indexed="81"/>
      <name val="맑은 고딕"/>
      <family val="2"/>
      <scheme val="minor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맑은 고딕"/>
      <family val="2"/>
      <charset val="129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0" fillId="0" borderId="0" xfId="0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표준" xfId="0" builtinId="0"/>
  </cellStyles>
  <dxfs count="24">
    <dxf>
      <numFmt numFmtId="176" formatCode="0.0"/>
      <border diagonalUp="0" diagonalDown="0" outline="0">
        <left/>
        <right style="double">
          <color auto="1"/>
        </right>
        <top style="double">
          <color auto="1"/>
        </top>
        <bottom style="double">
          <color auto="1"/>
        </bottom>
      </border>
    </dxf>
    <dxf>
      <numFmt numFmtId="176" formatCode="0.0"/>
      <border diagonalUp="0" diagonalDown="0" outline="0">
        <left/>
        <right style="double">
          <color auto="1"/>
        </right>
        <top/>
        <bottom/>
      </border>
    </dxf>
    <dxf>
      <numFmt numFmtId="176" formatCode="0.0"/>
    </dxf>
    <dxf>
      <numFmt numFmtId="176" formatCode="0.0"/>
    </dxf>
    <dxf>
      <numFmt numFmtId="176" formatCode="0.0"/>
    </dxf>
    <dxf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double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border diagonalUp="0" diagonalDown="0">
        <left style="double">
          <color auto="1"/>
        </left>
        <right style="double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border diagonalUp="0" diagonalDown="0">
        <left/>
        <right style="double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</dxf>
    <dxf>
      <border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표6" displayName="표6" ref="A31:K58" totalsRowShown="0" headerRowDxfId="23" dataDxfId="21" headerRowBorderDxfId="22" tableBorderDxfId="20">
  <sortState ref="A2:J28">
    <sortCondition ref="A2:A28"/>
  </sortState>
  <tableColumns count="11">
    <tableColumn id="1" name="팀" dataDxfId="19"/>
    <tableColumn id="2" name="학번" dataDxfId="18"/>
    <tableColumn id="3" name="성명" dataDxfId="17"/>
    <tableColumn id="4" name="TP #1" dataDxfId="16"/>
    <tableColumn id="5" name="TP #2" dataDxfId="15"/>
    <tableColumn id="6" name="TP #3" dataDxfId="14"/>
    <tableColumn id="7" name="TP #4" dataDxfId="13"/>
    <tableColumn id="10" name="TP #5" dataDxfId="12"/>
    <tableColumn id="8" name="TP #6" dataDxfId="11"/>
    <tableColumn id="9" name="중간고사(100)" dataDxfId="10"/>
    <tableColumn id="12" name="기말고사(100)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표2" displayName="표2" ref="A1:H28" totalsRowShown="0" headerRowDxfId="8" headerRowBorderDxfId="7" tableBorderDxfId="6" headerRowCellStyle="표준" dataCellStyle="표준">
  <tableColumns count="8">
    <tableColumn id="1" name="팀" dataCellStyle="표준"/>
    <tableColumn id="2" name="학번" dataCellStyle="표준"/>
    <tableColumn id="3" name="성명" dataDxfId="5" dataCellStyle="표준"/>
    <tableColumn id="4" name="Lab(40)" dataDxfId="4" dataCellStyle="표준">
      <calculatedColumnFormula>SUM(D32:I32)/60*40</calculatedColumnFormula>
    </tableColumn>
    <tableColumn id="5" name="중간(25)" dataDxfId="3" dataCellStyle="표준">
      <calculatedColumnFormula>J32/100*25*1.1</calculatedColumnFormula>
    </tableColumn>
    <tableColumn id="6" name="기말(25)" dataDxfId="2" dataCellStyle="표준">
      <calculatedColumnFormula>K32/100*25</calculatedColumnFormula>
    </tableColumn>
    <tableColumn id="8" name="출석(10)" dataDxfId="1" dataCellStyle="표준"/>
    <tableColumn id="7" name="총합(100)" dataDxfId="0" dataCellStyle="표준">
      <calculatedColumnFormula>SUM(표2[[#This Row],[Lab(40)]:[출석(10)]])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tabSelected="1" zoomScaleNormal="100" workbookViewId="0">
      <selection activeCell="G26" sqref="G26"/>
    </sheetView>
  </sheetViews>
  <sheetFormatPr defaultRowHeight="13.5" x14ac:dyDescent="0.25"/>
  <cols>
    <col min="1" max="1" width="3.7109375" style="1" bestFit="1" customWidth="1"/>
    <col min="2" max="2" width="10.7109375" style="1" customWidth="1"/>
    <col min="3" max="3" width="7.28515625" style="1" bestFit="1" customWidth="1"/>
    <col min="4" max="4" width="7.85546875" style="2" bestFit="1" customWidth="1"/>
    <col min="5" max="7" width="8.5703125" style="2" bestFit="1" customWidth="1"/>
    <col min="8" max="8" width="9.5703125" style="2" bestFit="1" customWidth="1"/>
    <col min="9" max="9" width="6.5703125" style="2" bestFit="1" customWidth="1"/>
    <col min="10" max="11" width="13.7109375" style="2" bestFit="1" customWidth="1"/>
    <col min="12" max="16384" width="9.140625" style="2"/>
  </cols>
  <sheetData>
    <row r="1" spans="1:9" ht="14.25" thickBot="1" x14ac:dyDescent="0.3">
      <c r="A1" s="12" t="s">
        <v>60</v>
      </c>
      <c r="B1" s="12" t="s">
        <v>0</v>
      </c>
      <c r="C1" s="13" t="s">
        <v>1</v>
      </c>
      <c r="D1" s="12" t="s">
        <v>74</v>
      </c>
      <c r="E1" s="12" t="s">
        <v>73</v>
      </c>
      <c r="F1" s="12" t="s">
        <v>75</v>
      </c>
      <c r="G1" s="14" t="s">
        <v>79</v>
      </c>
      <c r="H1" s="13" t="s">
        <v>76</v>
      </c>
      <c r="I1" s="15"/>
    </row>
    <row r="2" spans="1:9" ht="14.25" thickTop="1" x14ac:dyDescent="0.25">
      <c r="A2" s="5" t="s">
        <v>61</v>
      </c>
      <c r="B2" s="5" t="s">
        <v>24</v>
      </c>
      <c r="C2" s="10" t="s">
        <v>25</v>
      </c>
      <c r="D2" s="16">
        <f t="shared" ref="D2:D28" si="0">SUM(D32:I32)/60*40</f>
        <v>36.666666666666664</v>
      </c>
      <c r="E2" s="16">
        <f>J32/100*25*1.1</f>
        <v>24.200000000000003</v>
      </c>
      <c r="F2" s="16">
        <f t="shared" ref="F2:F28" si="1">K32/100*25</f>
        <v>24</v>
      </c>
      <c r="G2" s="17">
        <v>10</v>
      </c>
      <c r="H2" s="18">
        <f>SUM(표2[[#This Row],[Lab(40)]:[출석(10)]])</f>
        <v>94.866666666666674</v>
      </c>
      <c r="I2" s="11"/>
    </row>
    <row r="3" spans="1:9" x14ac:dyDescent="0.25">
      <c r="A3" s="5" t="s">
        <v>61</v>
      </c>
      <c r="B3" s="5" t="s">
        <v>38</v>
      </c>
      <c r="C3" s="10" t="s">
        <v>39</v>
      </c>
      <c r="D3" s="16">
        <f t="shared" si="0"/>
        <v>36.666666666666664</v>
      </c>
      <c r="E3" s="16">
        <f t="shared" ref="E3:E28" si="2">J33/100*25*1.1</f>
        <v>22.55</v>
      </c>
      <c r="F3" s="16">
        <f t="shared" si="1"/>
        <v>19.5</v>
      </c>
      <c r="G3" s="17">
        <v>8.5</v>
      </c>
      <c r="H3" s="18">
        <f>SUM(표2[[#This Row],[Lab(40)]:[출석(10)]])</f>
        <v>87.216666666666669</v>
      </c>
      <c r="I3" s="11"/>
    </row>
    <row r="4" spans="1:9" x14ac:dyDescent="0.25">
      <c r="A4" s="5" t="s">
        <v>61</v>
      </c>
      <c r="B4" s="5" t="s">
        <v>42</v>
      </c>
      <c r="C4" s="10" t="s">
        <v>43</v>
      </c>
      <c r="D4" s="16">
        <f t="shared" si="0"/>
        <v>36.666666666666664</v>
      </c>
      <c r="E4" s="16">
        <f t="shared" si="2"/>
        <v>23.375000000000004</v>
      </c>
      <c r="F4" s="16">
        <f t="shared" si="1"/>
        <v>23</v>
      </c>
      <c r="G4" s="17">
        <v>10</v>
      </c>
      <c r="H4" s="18">
        <f>SUM(표2[[#This Row],[Lab(40)]:[출석(10)]])</f>
        <v>93.041666666666671</v>
      </c>
      <c r="I4" s="11"/>
    </row>
    <row r="5" spans="1:9" x14ac:dyDescent="0.25">
      <c r="A5" s="5" t="s">
        <v>61</v>
      </c>
      <c r="B5" s="5" t="s">
        <v>46</v>
      </c>
      <c r="C5" s="10" t="s">
        <v>47</v>
      </c>
      <c r="D5" s="16">
        <f t="shared" si="0"/>
        <v>36.666666666666664</v>
      </c>
      <c r="E5" s="16">
        <f t="shared" si="2"/>
        <v>23.650000000000002</v>
      </c>
      <c r="F5" s="16">
        <f t="shared" si="1"/>
        <v>21.5</v>
      </c>
      <c r="G5" s="17">
        <v>9</v>
      </c>
      <c r="H5" s="18">
        <f>SUM(표2[[#This Row],[Lab(40)]:[출석(10)]])</f>
        <v>90.816666666666663</v>
      </c>
      <c r="I5" s="11"/>
    </row>
    <row r="6" spans="1:9" x14ac:dyDescent="0.25">
      <c r="A6" s="5" t="s">
        <v>62</v>
      </c>
      <c r="B6" s="5" t="s">
        <v>28</v>
      </c>
      <c r="C6" s="10" t="s">
        <v>29</v>
      </c>
      <c r="D6" s="16">
        <f t="shared" si="0"/>
        <v>39.666666666666671</v>
      </c>
      <c r="E6" s="16">
        <f t="shared" si="2"/>
        <v>22.825000000000003</v>
      </c>
      <c r="F6" s="16">
        <f t="shared" si="1"/>
        <v>21.25</v>
      </c>
      <c r="G6" s="17">
        <v>10</v>
      </c>
      <c r="H6" s="18">
        <f>SUM(표2[[#This Row],[Lab(40)]:[출석(10)]])</f>
        <v>93.741666666666674</v>
      </c>
      <c r="I6" s="11"/>
    </row>
    <row r="7" spans="1:9" x14ac:dyDescent="0.25">
      <c r="A7" s="5" t="s">
        <v>62</v>
      </c>
      <c r="B7" s="5" t="s">
        <v>30</v>
      </c>
      <c r="C7" s="10" t="s">
        <v>31</v>
      </c>
      <c r="D7" s="16">
        <f t="shared" si="0"/>
        <v>39.666666666666671</v>
      </c>
      <c r="E7" s="16">
        <f t="shared" si="2"/>
        <v>24.750000000000004</v>
      </c>
      <c r="F7" s="16">
        <f t="shared" si="1"/>
        <v>21.5</v>
      </c>
      <c r="G7" s="17">
        <v>10</v>
      </c>
      <c r="H7" s="18">
        <f>SUM(표2[[#This Row],[Lab(40)]:[출석(10)]])</f>
        <v>95.916666666666671</v>
      </c>
      <c r="I7" s="11"/>
    </row>
    <row r="8" spans="1:9" x14ac:dyDescent="0.25">
      <c r="A8" s="5" t="s">
        <v>62</v>
      </c>
      <c r="B8" s="5" t="s">
        <v>32</v>
      </c>
      <c r="C8" s="10" t="s">
        <v>33</v>
      </c>
      <c r="D8" s="16">
        <f t="shared" si="0"/>
        <v>39.666666666666671</v>
      </c>
      <c r="E8" s="16">
        <f t="shared" si="2"/>
        <v>23.375000000000004</v>
      </c>
      <c r="F8" s="16">
        <f t="shared" si="1"/>
        <v>22.25</v>
      </c>
      <c r="G8" s="17">
        <v>10</v>
      </c>
      <c r="H8" s="18">
        <f>SUM(표2[[#This Row],[Lab(40)]:[출석(10)]])</f>
        <v>95.291666666666671</v>
      </c>
      <c r="I8" s="11"/>
    </row>
    <row r="9" spans="1:9" x14ac:dyDescent="0.25">
      <c r="A9" s="5" t="s">
        <v>62</v>
      </c>
      <c r="B9" s="5" t="s">
        <v>34</v>
      </c>
      <c r="C9" s="10" t="s">
        <v>35</v>
      </c>
      <c r="D9" s="16">
        <f t="shared" si="0"/>
        <v>39.666666666666671</v>
      </c>
      <c r="E9" s="16">
        <f t="shared" si="2"/>
        <v>23.925000000000001</v>
      </c>
      <c r="F9" s="16">
        <f t="shared" si="1"/>
        <v>23</v>
      </c>
      <c r="G9" s="17">
        <v>10</v>
      </c>
      <c r="H9" s="18">
        <f>SUM(표2[[#This Row],[Lab(40)]:[출석(10)]])</f>
        <v>96.591666666666669</v>
      </c>
      <c r="I9" s="11"/>
    </row>
    <row r="10" spans="1:9" x14ac:dyDescent="0.25">
      <c r="A10" s="5" t="s">
        <v>63</v>
      </c>
      <c r="B10" s="5" t="s">
        <v>12</v>
      </c>
      <c r="C10" s="10" t="s">
        <v>13</v>
      </c>
      <c r="D10" s="16">
        <f t="shared" si="0"/>
        <v>34</v>
      </c>
      <c r="E10" s="16">
        <f t="shared" si="2"/>
        <v>20.625</v>
      </c>
      <c r="F10" s="16">
        <f t="shared" si="1"/>
        <v>19.5</v>
      </c>
      <c r="G10" s="17">
        <v>6</v>
      </c>
      <c r="H10" s="18">
        <f>SUM(표2[[#This Row],[Lab(40)]:[출석(10)]])</f>
        <v>80.125</v>
      </c>
      <c r="I10" s="11"/>
    </row>
    <row r="11" spans="1:9" x14ac:dyDescent="0.25">
      <c r="A11" s="5" t="s">
        <v>63</v>
      </c>
      <c r="B11" s="5" t="s">
        <v>20</v>
      </c>
      <c r="C11" s="10" t="s">
        <v>21</v>
      </c>
      <c r="D11" s="16">
        <f t="shared" si="0"/>
        <v>34</v>
      </c>
      <c r="E11" s="16">
        <f t="shared" si="2"/>
        <v>20.075000000000003</v>
      </c>
      <c r="F11" s="16">
        <f t="shared" si="1"/>
        <v>22.25</v>
      </c>
      <c r="G11" s="17">
        <v>7.5</v>
      </c>
      <c r="H11" s="18">
        <f>SUM(표2[[#This Row],[Lab(40)]:[출석(10)]])</f>
        <v>83.825000000000003</v>
      </c>
      <c r="I11" s="11"/>
    </row>
    <row r="12" spans="1:9" x14ac:dyDescent="0.25">
      <c r="A12" s="5" t="s">
        <v>63</v>
      </c>
      <c r="B12" s="5" t="s">
        <v>40</v>
      </c>
      <c r="C12" s="10" t="s">
        <v>41</v>
      </c>
      <c r="D12" s="16">
        <f t="shared" si="0"/>
        <v>34</v>
      </c>
      <c r="E12" s="16">
        <f t="shared" si="2"/>
        <v>20.900000000000002</v>
      </c>
      <c r="F12" s="16">
        <f t="shared" si="1"/>
        <v>19.25</v>
      </c>
      <c r="G12" s="17">
        <v>6.5</v>
      </c>
      <c r="H12" s="18">
        <f>SUM(표2[[#This Row],[Lab(40)]:[출석(10)]])</f>
        <v>80.650000000000006</v>
      </c>
      <c r="I12" s="11"/>
    </row>
    <row r="13" spans="1:9" x14ac:dyDescent="0.25">
      <c r="A13" s="5" t="s">
        <v>70</v>
      </c>
      <c r="B13" s="5" t="s">
        <v>6</v>
      </c>
      <c r="C13" s="10" t="s">
        <v>7</v>
      </c>
      <c r="D13" s="16">
        <f t="shared" si="0"/>
        <v>34</v>
      </c>
      <c r="E13" s="16">
        <f t="shared" si="2"/>
        <v>22.275000000000002</v>
      </c>
      <c r="F13" s="16">
        <f t="shared" si="1"/>
        <v>22</v>
      </c>
      <c r="G13" s="17">
        <v>0</v>
      </c>
      <c r="H13" s="18">
        <f>SUM(표2[[#This Row],[Lab(40)]:[출석(10)]])</f>
        <v>78.275000000000006</v>
      </c>
      <c r="I13" s="11"/>
    </row>
    <row r="14" spans="1:9" x14ac:dyDescent="0.25">
      <c r="A14" s="5" t="s">
        <v>64</v>
      </c>
      <c r="B14" s="5" t="s">
        <v>8</v>
      </c>
      <c r="C14" s="10" t="s">
        <v>9</v>
      </c>
      <c r="D14" s="16">
        <f t="shared" si="0"/>
        <v>34</v>
      </c>
      <c r="E14" s="16">
        <f t="shared" si="2"/>
        <v>25.3</v>
      </c>
      <c r="F14" s="16">
        <f t="shared" si="1"/>
        <v>19.75</v>
      </c>
      <c r="G14" s="17">
        <v>10</v>
      </c>
      <c r="H14" s="18">
        <f>SUM(표2[[#This Row],[Lab(40)]:[출석(10)]])</f>
        <v>89.05</v>
      </c>
      <c r="I14" s="11"/>
    </row>
    <row r="15" spans="1:9" x14ac:dyDescent="0.25">
      <c r="A15" s="5" t="s">
        <v>64</v>
      </c>
      <c r="B15" s="5" t="s">
        <v>10</v>
      </c>
      <c r="C15" s="10" t="s">
        <v>11</v>
      </c>
      <c r="D15" s="16">
        <f t="shared" si="0"/>
        <v>34</v>
      </c>
      <c r="E15" s="16">
        <f t="shared" si="2"/>
        <v>24.200000000000003</v>
      </c>
      <c r="F15" s="16">
        <f t="shared" si="1"/>
        <v>22</v>
      </c>
      <c r="G15" s="17">
        <v>6</v>
      </c>
      <c r="H15" s="18">
        <f>SUM(표2[[#This Row],[Lab(40)]:[출석(10)]])</f>
        <v>86.2</v>
      </c>
      <c r="I15" s="11"/>
    </row>
    <row r="16" spans="1:9" x14ac:dyDescent="0.25">
      <c r="A16" s="5" t="s">
        <v>64</v>
      </c>
      <c r="B16" s="5" t="s">
        <v>14</v>
      </c>
      <c r="C16" s="10" t="s">
        <v>15</v>
      </c>
      <c r="D16" s="16">
        <f t="shared" si="0"/>
        <v>34</v>
      </c>
      <c r="E16" s="16">
        <f>J46/100*25*1.1</f>
        <v>21.175000000000001</v>
      </c>
      <c r="F16" s="16">
        <f t="shared" si="1"/>
        <v>21.5</v>
      </c>
      <c r="G16" s="17">
        <v>9</v>
      </c>
      <c r="H16" s="18">
        <f>SUM(표2[[#This Row],[Lab(40)]:[출석(10)]])</f>
        <v>85.674999999999997</v>
      </c>
      <c r="I16" s="11"/>
    </row>
    <row r="17" spans="1:14" x14ac:dyDescent="0.25">
      <c r="A17" s="5" t="s">
        <v>64</v>
      </c>
      <c r="B17" s="5" t="s">
        <v>16</v>
      </c>
      <c r="C17" s="10" t="s">
        <v>17</v>
      </c>
      <c r="D17" s="16">
        <f t="shared" si="0"/>
        <v>34</v>
      </c>
      <c r="E17" s="16">
        <f t="shared" si="2"/>
        <v>25.025000000000002</v>
      </c>
      <c r="F17" s="16">
        <f t="shared" si="1"/>
        <v>22.75</v>
      </c>
      <c r="G17" s="17">
        <v>7</v>
      </c>
      <c r="H17" s="18">
        <f>SUM(표2[[#This Row],[Lab(40)]:[출석(10)]])</f>
        <v>88.775000000000006</v>
      </c>
      <c r="I17" s="11"/>
    </row>
    <row r="18" spans="1:14" x14ac:dyDescent="0.25">
      <c r="A18" s="5" t="s">
        <v>65</v>
      </c>
      <c r="B18" s="5" t="s">
        <v>36</v>
      </c>
      <c r="C18" s="10" t="s">
        <v>37</v>
      </c>
      <c r="D18" s="16">
        <f t="shared" si="0"/>
        <v>41</v>
      </c>
      <c r="E18" s="16">
        <f t="shared" si="2"/>
        <v>23.1</v>
      </c>
      <c r="F18" s="16">
        <f t="shared" si="1"/>
        <v>21</v>
      </c>
      <c r="G18" s="17">
        <v>10</v>
      </c>
      <c r="H18" s="18">
        <f>SUM(표2[[#This Row],[Lab(40)]:[출석(10)]])</f>
        <v>95.1</v>
      </c>
      <c r="I18" s="11"/>
    </row>
    <row r="19" spans="1:14" x14ac:dyDescent="0.25">
      <c r="A19" s="5" t="s">
        <v>65</v>
      </c>
      <c r="B19" s="5" t="s">
        <v>44</v>
      </c>
      <c r="C19" s="10" t="s">
        <v>45</v>
      </c>
      <c r="D19" s="16">
        <f t="shared" si="0"/>
        <v>41</v>
      </c>
      <c r="E19" s="16">
        <f t="shared" si="2"/>
        <v>23.925000000000001</v>
      </c>
      <c r="F19" s="16">
        <f t="shared" si="1"/>
        <v>22.5</v>
      </c>
      <c r="G19" s="17">
        <v>10</v>
      </c>
      <c r="H19" s="18">
        <f>SUM(표2[[#This Row],[Lab(40)]:[출석(10)]])</f>
        <v>97.424999999999997</v>
      </c>
      <c r="I19" s="11"/>
    </row>
    <row r="20" spans="1:14" x14ac:dyDescent="0.25">
      <c r="A20" s="5" t="s">
        <v>65</v>
      </c>
      <c r="B20" s="5" t="s">
        <v>48</v>
      </c>
      <c r="C20" s="10" t="s">
        <v>49</v>
      </c>
      <c r="D20" s="16">
        <f t="shared" si="0"/>
        <v>41</v>
      </c>
      <c r="E20" s="16">
        <f t="shared" si="2"/>
        <v>20.625</v>
      </c>
      <c r="F20" s="16">
        <f t="shared" si="1"/>
        <v>22</v>
      </c>
      <c r="G20" s="17">
        <v>10</v>
      </c>
      <c r="H20" s="18">
        <f>SUM(표2[[#This Row],[Lab(40)]:[출석(10)]])</f>
        <v>93.625</v>
      </c>
      <c r="I20" s="11"/>
    </row>
    <row r="21" spans="1:14" x14ac:dyDescent="0.25">
      <c r="A21" s="5" t="s">
        <v>65</v>
      </c>
      <c r="B21" s="5" t="s">
        <v>52</v>
      </c>
      <c r="C21" s="10" t="s">
        <v>53</v>
      </c>
      <c r="D21" s="16">
        <f t="shared" si="0"/>
        <v>41</v>
      </c>
      <c r="E21" s="16">
        <f t="shared" si="2"/>
        <v>24.475000000000001</v>
      </c>
      <c r="F21" s="16">
        <f t="shared" si="1"/>
        <v>23.5</v>
      </c>
      <c r="G21" s="17">
        <v>10</v>
      </c>
      <c r="H21" s="18">
        <f>SUM(표2[[#This Row],[Lab(40)]:[출석(10)]])</f>
        <v>98.974999999999994</v>
      </c>
      <c r="I21" s="11"/>
    </row>
    <row r="22" spans="1:14" x14ac:dyDescent="0.25">
      <c r="A22" s="5" t="s">
        <v>66</v>
      </c>
      <c r="B22" s="5" t="s">
        <v>4</v>
      </c>
      <c r="C22" s="10" t="s">
        <v>5</v>
      </c>
      <c r="D22" s="16">
        <f t="shared" si="0"/>
        <v>36.666666666666664</v>
      </c>
      <c r="E22" s="16">
        <f t="shared" si="2"/>
        <v>21.450000000000003</v>
      </c>
      <c r="F22" s="16">
        <f t="shared" si="1"/>
        <v>20.25</v>
      </c>
      <c r="G22" s="17">
        <v>10</v>
      </c>
      <c r="H22" s="18">
        <f>SUM(표2[[#This Row],[Lab(40)]:[출석(10)]])</f>
        <v>88.366666666666674</v>
      </c>
      <c r="I22" s="11"/>
    </row>
    <row r="23" spans="1:14" x14ac:dyDescent="0.25">
      <c r="A23" s="5" t="s">
        <v>66</v>
      </c>
      <c r="B23" s="5" t="s">
        <v>22</v>
      </c>
      <c r="C23" s="10" t="s">
        <v>23</v>
      </c>
      <c r="D23" s="16">
        <f t="shared" si="0"/>
        <v>36.666666666666664</v>
      </c>
      <c r="E23" s="16">
        <f t="shared" si="2"/>
        <v>11</v>
      </c>
      <c r="F23" s="16">
        <f t="shared" si="1"/>
        <v>14.499999999999998</v>
      </c>
      <c r="G23" s="17">
        <v>7.5</v>
      </c>
      <c r="H23" s="18">
        <f>SUM(표2[[#This Row],[Lab(40)]:[출석(10)]])</f>
        <v>69.666666666666657</v>
      </c>
      <c r="I23" s="11"/>
    </row>
    <row r="24" spans="1:14" x14ac:dyDescent="0.25">
      <c r="A24" s="5" t="s">
        <v>66</v>
      </c>
      <c r="B24" s="5" t="s">
        <v>50</v>
      </c>
      <c r="C24" s="10" t="s">
        <v>51</v>
      </c>
      <c r="D24" s="16">
        <f t="shared" si="0"/>
        <v>36.666666666666664</v>
      </c>
      <c r="E24" s="16">
        <f t="shared" si="2"/>
        <v>23.650000000000002</v>
      </c>
      <c r="F24" s="16">
        <f t="shared" si="1"/>
        <v>21</v>
      </c>
      <c r="G24" s="17">
        <v>10</v>
      </c>
      <c r="H24" s="18">
        <f>SUM(표2[[#This Row],[Lab(40)]:[출석(10)]])</f>
        <v>91.316666666666663</v>
      </c>
      <c r="I24" s="11"/>
    </row>
    <row r="25" spans="1:14" x14ac:dyDescent="0.25">
      <c r="A25" s="5" t="s">
        <v>66</v>
      </c>
      <c r="B25" s="5" t="s">
        <v>54</v>
      </c>
      <c r="C25" s="10" t="s">
        <v>55</v>
      </c>
      <c r="D25" s="16">
        <f t="shared" si="0"/>
        <v>36.666666666666664</v>
      </c>
      <c r="E25" s="16">
        <f t="shared" si="2"/>
        <v>24.475000000000001</v>
      </c>
      <c r="F25" s="16">
        <f t="shared" si="1"/>
        <v>23</v>
      </c>
      <c r="G25" s="17">
        <v>9.5</v>
      </c>
      <c r="H25" s="18">
        <f>SUM(표2[[#This Row],[Lab(40)]:[출석(10)]])</f>
        <v>93.641666666666666</v>
      </c>
      <c r="I25" s="11"/>
    </row>
    <row r="26" spans="1:14" x14ac:dyDescent="0.25">
      <c r="A26" s="5" t="s">
        <v>68</v>
      </c>
      <c r="B26" s="5" t="s">
        <v>2</v>
      </c>
      <c r="C26" s="10" t="s">
        <v>3</v>
      </c>
      <c r="D26" s="16">
        <f t="shared" si="0"/>
        <v>38</v>
      </c>
      <c r="E26" s="16">
        <f t="shared" si="2"/>
        <v>23.1</v>
      </c>
      <c r="F26" s="16">
        <f t="shared" si="1"/>
        <v>21</v>
      </c>
      <c r="G26" s="17">
        <v>9</v>
      </c>
      <c r="H26" s="18">
        <f>SUM(표2[[#This Row],[Lab(40)]:[출석(10)]])</f>
        <v>91.1</v>
      </c>
      <c r="I26" s="11"/>
    </row>
    <row r="27" spans="1:14" x14ac:dyDescent="0.25">
      <c r="A27" s="5" t="s">
        <v>68</v>
      </c>
      <c r="B27" s="5" t="s">
        <v>18</v>
      </c>
      <c r="C27" s="10" t="s">
        <v>19</v>
      </c>
      <c r="D27" s="16">
        <f t="shared" si="0"/>
        <v>38</v>
      </c>
      <c r="E27" s="16">
        <f t="shared" si="2"/>
        <v>21.175000000000001</v>
      </c>
      <c r="F27" s="16">
        <f t="shared" si="1"/>
        <v>22</v>
      </c>
      <c r="G27" s="17">
        <v>10</v>
      </c>
      <c r="H27" s="18">
        <f>SUM(표2[[#This Row],[Lab(40)]:[출석(10)]])</f>
        <v>91.174999999999997</v>
      </c>
      <c r="I27" s="11"/>
    </row>
    <row r="28" spans="1:14" x14ac:dyDescent="0.25">
      <c r="A28" s="5"/>
      <c r="B28" s="5" t="s">
        <v>26</v>
      </c>
      <c r="C28" s="10" t="s">
        <v>27</v>
      </c>
      <c r="D28" s="16">
        <f t="shared" si="0"/>
        <v>0</v>
      </c>
      <c r="E28" s="16">
        <f t="shared" si="2"/>
        <v>0</v>
      </c>
      <c r="F28" s="16">
        <f t="shared" si="1"/>
        <v>0</v>
      </c>
      <c r="G28" s="17">
        <v>0</v>
      </c>
      <c r="H28" s="18">
        <f>SUM(표2[[#This Row],[Lab(40)]:[출석(10)]])</f>
        <v>0</v>
      </c>
      <c r="I28" s="11"/>
    </row>
    <row r="31" spans="1:14" s="1" customFormat="1" ht="14.25" thickBot="1" x14ac:dyDescent="0.3">
      <c r="A31" s="7" t="s">
        <v>60</v>
      </c>
      <c r="B31" s="7" t="s">
        <v>0</v>
      </c>
      <c r="C31" s="7" t="s">
        <v>1</v>
      </c>
      <c r="D31" s="7" t="s">
        <v>56</v>
      </c>
      <c r="E31" s="7" t="s">
        <v>57</v>
      </c>
      <c r="F31" s="7" t="s">
        <v>58</v>
      </c>
      <c r="G31" s="7" t="s">
        <v>59</v>
      </c>
      <c r="H31" s="7" t="s">
        <v>77</v>
      </c>
      <c r="I31" s="8" t="s">
        <v>78</v>
      </c>
      <c r="J31" s="9" t="s">
        <v>71</v>
      </c>
      <c r="K31" s="7" t="s">
        <v>72</v>
      </c>
    </row>
    <row r="32" spans="1:14" ht="14.25" thickTop="1" x14ac:dyDescent="0.25">
      <c r="A32" s="1" t="s">
        <v>61</v>
      </c>
      <c r="B32" s="1" t="s">
        <v>24</v>
      </c>
      <c r="C32" s="1" t="s">
        <v>25</v>
      </c>
      <c r="D32" s="2">
        <v>9</v>
      </c>
      <c r="E32" s="2">
        <v>10</v>
      </c>
      <c r="F32" s="2">
        <v>10</v>
      </c>
      <c r="G32" s="2">
        <v>8.5</v>
      </c>
      <c r="H32" s="2">
        <v>8</v>
      </c>
      <c r="I32" s="2">
        <v>9.5</v>
      </c>
      <c r="J32" s="6">
        <v>88</v>
      </c>
      <c r="K32" s="2">
        <v>96</v>
      </c>
      <c r="M32" s="3"/>
      <c r="N32" s="3"/>
    </row>
    <row r="33" spans="1:14" x14ac:dyDescent="0.25">
      <c r="A33" s="1" t="s">
        <v>61</v>
      </c>
      <c r="B33" s="1" t="s">
        <v>38</v>
      </c>
      <c r="C33" s="1" t="s">
        <v>39</v>
      </c>
      <c r="D33" s="2">
        <v>9</v>
      </c>
      <c r="E33" s="2">
        <v>10</v>
      </c>
      <c r="F33" s="2">
        <v>10</v>
      </c>
      <c r="G33" s="2">
        <v>8.5</v>
      </c>
      <c r="H33" s="2">
        <v>8</v>
      </c>
      <c r="I33" s="2">
        <v>9.5</v>
      </c>
      <c r="J33" s="6">
        <v>82</v>
      </c>
      <c r="K33" s="2">
        <v>78</v>
      </c>
      <c r="M33" s="3"/>
      <c r="N33" s="3"/>
    </row>
    <row r="34" spans="1:14" x14ac:dyDescent="0.25">
      <c r="A34" s="1" t="s">
        <v>61</v>
      </c>
      <c r="B34" s="1" t="s">
        <v>42</v>
      </c>
      <c r="C34" s="1" t="s">
        <v>43</v>
      </c>
      <c r="D34" s="2">
        <v>9</v>
      </c>
      <c r="E34" s="2">
        <v>10</v>
      </c>
      <c r="F34" s="2">
        <v>10</v>
      </c>
      <c r="G34" s="2">
        <v>8.5</v>
      </c>
      <c r="H34" s="2">
        <v>8</v>
      </c>
      <c r="I34" s="2">
        <v>9.5</v>
      </c>
      <c r="J34" s="6">
        <v>85</v>
      </c>
      <c r="K34" s="2">
        <v>92</v>
      </c>
      <c r="M34" s="3"/>
      <c r="N34" s="3"/>
    </row>
    <row r="35" spans="1:14" x14ac:dyDescent="0.25">
      <c r="A35" s="1" t="s">
        <v>61</v>
      </c>
      <c r="B35" s="1" t="s">
        <v>46</v>
      </c>
      <c r="C35" s="1" t="s">
        <v>47</v>
      </c>
      <c r="D35" s="2">
        <v>9</v>
      </c>
      <c r="E35" s="2">
        <v>10</v>
      </c>
      <c r="F35" s="2">
        <v>10</v>
      </c>
      <c r="G35" s="2">
        <v>8.5</v>
      </c>
      <c r="H35" s="2">
        <v>8</v>
      </c>
      <c r="I35" s="2">
        <v>9.5</v>
      </c>
      <c r="J35" s="6">
        <v>86</v>
      </c>
      <c r="K35" s="2">
        <v>86</v>
      </c>
      <c r="M35" s="3"/>
      <c r="N35" s="3"/>
    </row>
    <row r="36" spans="1:14" x14ac:dyDescent="0.25">
      <c r="A36" s="1" t="s">
        <v>62</v>
      </c>
      <c r="B36" s="1" t="s">
        <v>28</v>
      </c>
      <c r="C36" s="1" t="s">
        <v>29</v>
      </c>
      <c r="D36" s="2">
        <v>10</v>
      </c>
      <c r="E36" s="2">
        <v>10</v>
      </c>
      <c r="F36" s="2">
        <v>10</v>
      </c>
      <c r="G36" s="2">
        <v>9.5</v>
      </c>
      <c r="H36" s="2">
        <v>10</v>
      </c>
      <c r="I36" s="2">
        <v>10</v>
      </c>
      <c r="J36" s="6">
        <v>83</v>
      </c>
      <c r="K36" s="2">
        <v>85</v>
      </c>
      <c r="M36" s="3"/>
      <c r="N36" s="3"/>
    </row>
    <row r="37" spans="1:14" x14ac:dyDescent="0.25">
      <c r="A37" s="1" t="s">
        <v>62</v>
      </c>
      <c r="B37" s="1" t="s">
        <v>30</v>
      </c>
      <c r="C37" s="1" t="s">
        <v>31</v>
      </c>
      <c r="D37" s="2">
        <v>10</v>
      </c>
      <c r="E37" s="2">
        <v>10</v>
      </c>
      <c r="F37" s="2">
        <v>10</v>
      </c>
      <c r="G37" s="2">
        <v>9.5</v>
      </c>
      <c r="H37" s="2">
        <v>10</v>
      </c>
      <c r="I37" s="2">
        <v>10</v>
      </c>
      <c r="J37" s="6">
        <v>90</v>
      </c>
      <c r="K37" s="2">
        <v>86</v>
      </c>
      <c r="M37" s="3"/>
      <c r="N37" s="3"/>
    </row>
    <row r="38" spans="1:14" x14ac:dyDescent="0.25">
      <c r="A38" s="1" t="s">
        <v>62</v>
      </c>
      <c r="B38" s="1" t="s">
        <v>32</v>
      </c>
      <c r="C38" s="1" t="s">
        <v>33</v>
      </c>
      <c r="D38" s="2">
        <v>10</v>
      </c>
      <c r="E38" s="2">
        <v>10</v>
      </c>
      <c r="F38" s="2">
        <v>10</v>
      </c>
      <c r="G38" s="2">
        <v>9.5</v>
      </c>
      <c r="H38" s="2">
        <v>10</v>
      </c>
      <c r="I38" s="2">
        <v>10</v>
      </c>
      <c r="J38" s="6">
        <v>85</v>
      </c>
      <c r="K38" s="2">
        <v>89</v>
      </c>
      <c r="M38" s="3"/>
      <c r="N38" s="3"/>
    </row>
    <row r="39" spans="1:14" x14ac:dyDescent="0.25">
      <c r="A39" s="1" t="s">
        <v>62</v>
      </c>
      <c r="B39" s="1" t="s">
        <v>34</v>
      </c>
      <c r="C39" s="1" t="s">
        <v>35</v>
      </c>
      <c r="D39" s="2">
        <v>10</v>
      </c>
      <c r="E39" s="2">
        <v>10</v>
      </c>
      <c r="F39" s="2">
        <v>10</v>
      </c>
      <c r="G39" s="2">
        <v>9.5</v>
      </c>
      <c r="H39" s="2">
        <v>10</v>
      </c>
      <c r="I39" s="2">
        <v>10</v>
      </c>
      <c r="J39" s="6">
        <v>87</v>
      </c>
      <c r="K39" s="2">
        <v>92</v>
      </c>
      <c r="M39" s="3"/>
      <c r="N39" s="3"/>
    </row>
    <row r="40" spans="1:14" x14ac:dyDescent="0.25">
      <c r="A40" s="1" t="s">
        <v>63</v>
      </c>
      <c r="B40" s="1" t="s">
        <v>12</v>
      </c>
      <c r="C40" s="1" t="s">
        <v>13</v>
      </c>
      <c r="D40" s="2">
        <v>8</v>
      </c>
      <c r="E40" s="2">
        <v>8</v>
      </c>
      <c r="F40" s="2">
        <v>8</v>
      </c>
      <c r="G40" s="2">
        <v>7</v>
      </c>
      <c r="H40" s="2">
        <v>10</v>
      </c>
      <c r="I40" s="2">
        <v>10</v>
      </c>
      <c r="J40" s="6">
        <v>75</v>
      </c>
      <c r="K40" s="2">
        <v>78</v>
      </c>
      <c r="M40" s="3"/>
      <c r="N40" s="3"/>
    </row>
    <row r="41" spans="1:14" x14ac:dyDescent="0.25">
      <c r="A41" s="1" t="s">
        <v>63</v>
      </c>
      <c r="B41" s="1" t="s">
        <v>20</v>
      </c>
      <c r="C41" s="1" t="s">
        <v>21</v>
      </c>
      <c r="D41" s="2">
        <v>8</v>
      </c>
      <c r="E41" s="2">
        <v>8</v>
      </c>
      <c r="F41" s="2">
        <v>8</v>
      </c>
      <c r="G41" s="2">
        <v>7</v>
      </c>
      <c r="H41" s="2">
        <v>10</v>
      </c>
      <c r="I41" s="2">
        <v>10</v>
      </c>
      <c r="J41" s="6">
        <v>73</v>
      </c>
      <c r="K41" s="2">
        <v>89</v>
      </c>
      <c r="M41" s="3"/>
      <c r="N41" s="3"/>
    </row>
    <row r="42" spans="1:14" x14ac:dyDescent="0.25">
      <c r="A42" s="1" t="s">
        <v>63</v>
      </c>
      <c r="B42" s="1" t="s">
        <v>40</v>
      </c>
      <c r="C42" s="1" t="s">
        <v>41</v>
      </c>
      <c r="D42" s="2">
        <v>8</v>
      </c>
      <c r="E42" s="2">
        <v>8</v>
      </c>
      <c r="F42" s="2">
        <v>8</v>
      </c>
      <c r="G42" s="2">
        <v>7</v>
      </c>
      <c r="H42" s="2">
        <v>10</v>
      </c>
      <c r="I42" s="2">
        <v>10</v>
      </c>
      <c r="J42" s="6">
        <v>76</v>
      </c>
      <c r="K42" s="2">
        <v>77</v>
      </c>
      <c r="M42" s="3"/>
      <c r="N42" s="3"/>
    </row>
    <row r="43" spans="1:14" x14ac:dyDescent="0.25">
      <c r="A43" s="1" t="s">
        <v>70</v>
      </c>
      <c r="B43" s="1" t="s">
        <v>6</v>
      </c>
      <c r="C43" s="1" t="s">
        <v>7</v>
      </c>
      <c r="D43" s="2">
        <v>8</v>
      </c>
      <c r="E43" s="2">
        <v>8</v>
      </c>
      <c r="F43" s="2">
        <v>8</v>
      </c>
      <c r="G43" s="2">
        <v>7</v>
      </c>
      <c r="H43" s="2">
        <v>10</v>
      </c>
      <c r="I43" s="2">
        <v>10</v>
      </c>
      <c r="J43" s="6">
        <v>81</v>
      </c>
      <c r="K43" s="2">
        <v>88</v>
      </c>
      <c r="M43" s="3"/>
      <c r="N43" s="3"/>
    </row>
    <row r="44" spans="1:14" x14ac:dyDescent="0.25">
      <c r="A44" s="1" t="s">
        <v>64</v>
      </c>
      <c r="B44" s="1" t="s">
        <v>8</v>
      </c>
      <c r="C44" s="1" t="s">
        <v>9</v>
      </c>
      <c r="D44" s="2">
        <v>9.5</v>
      </c>
      <c r="E44" s="2">
        <v>9</v>
      </c>
      <c r="F44" s="2">
        <v>9</v>
      </c>
      <c r="G44" s="2">
        <v>8.5</v>
      </c>
      <c r="H44" s="2">
        <v>7</v>
      </c>
      <c r="I44" s="2">
        <v>8</v>
      </c>
      <c r="J44" s="6">
        <v>92</v>
      </c>
      <c r="K44" s="2">
        <v>79</v>
      </c>
      <c r="M44" s="3"/>
      <c r="N44" s="3"/>
    </row>
    <row r="45" spans="1:14" x14ac:dyDescent="0.25">
      <c r="A45" s="1" t="s">
        <v>64</v>
      </c>
      <c r="B45" s="1" t="s">
        <v>10</v>
      </c>
      <c r="C45" s="1" t="s">
        <v>11</v>
      </c>
      <c r="D45" s="2">
        <v>9.5</v>
      </c>
      <c r="E45" s="2">
        <v>9</v>
      </c>
      <c r="F45" s="2">
        <v>9</v>
      </c>
      <c r="G45" s="2">
        <v>8.5</v>
      </c>
      <c r="H45" s="2">
        <v>7</v>
      </c>
      <c r="I45" s="2">
        <v>8</v>
      </c>
      <c r="J45" s="6">
        <v>88</v>
      </c>
      <c r="K45" s="2">
        <v>88</v>
      </c>
      <c r="M45" s="3"/>
      <c r="N45" s="3"/>
    </row>
    <row r="46" spans="1:14" x14ac:dyDescent="0.25">
      <c r="A46" s="1" t="s">
        <v>64</v>
      </c>
      <c r="B46" s="1" t="s">
        <v>14</v>
      </c>
      <c r="C46" s="1" t="s">
        <v>15</v>
      </c>
      <c r="D46" s="2">
        <v>9.5</v>
      </c>
      <c r="E46" s="2">
        <v>9</v>
      </c>
      <c r="F46" s="2">
        <v>9</v>
      </c>
      <c r="G46" s="2">
        <v>8.5</v>
      </c>
      <c r="H46" s="2">
        <v>7</v>
      </c>
      <c r="I46" s="2">
        <v>8</v>
      </c>
      <c r="J46" s="6">
        <v>77</v>
      </c>
      <c r="K46" s="2">
        <v>86</v>
      </c>
      <c r="M46" s="3"/>
      <c r="N46" s="3"/>
    </row>
    <row r="47" spans="1:14" x14ac:dyDescent="0.25">
      <c r="A47" s="1" t="s">
        <v>64</v>
      </c>
      <c r="B47" s="1" t="s">
        <v>16</v>
      </c>
      <c r="C47" s="1" t="s">
        <v>17</v>
      </c>
      <c r="D47" s="2">
        <v>9.5</v>
      </c>
      <c r="E47" s="2">
        <v>9</v>
      </c>
      <c r="F47" s="2">
        <v>9</v>
      </c>
      <c r="G47" s="2">
        <v>8.5</v>
      </c>
      <c r="H47" s="2">
        <v>7</v>
      </c>
      <c r="I47" s="2">
        <v>8</v>
      </c>
      <c r="J47" s="6">
        <v>91</v>
      </c>
      <c r="K47" s="2">
        <v>91</v>
      </c>
      <c r="M47" s="3"/>
      <c r="N47" s="3"/>
    </row>
    <row r="48" spans="1:14" x14ac:dyDescent="0.25">
      <c r="A48" s="1" t="s">
        <v>65</v>
      </c>
      <c r="B48" s="1" t="s">
        <v>36</v>
      </c>
      <c r="C48" s="1" t="s">
        <v>37</v>
      </c>
      <c r="D48" s="2">
        <v>10.5</v>
      </c>
      <c r="E48" s="2">
        <v>10</v>
      </c>
      <c r="F48" s="2">
        <v>10</v>
      </c>
      <c r="G48" s="2">
        <v>11</v>
      </c>
      <c r="H48" s="2">
        <v>10</v>
      </c>
      <c r="I48" s="2">
        <v>10</v>
      </c>
      <c r="J48" s="6">
        <v>84</v>
      </c>
      <c r="K48" s="2">
        <v>84</v>
      </c>
      <c r="M48" s="3"/>
      <c r="N48" s="3"/>
    </row>
    <row r="49" spans="1:14" x14ac:dyDescent="0.25">
      <c r="A49" s="1" t="s">
        <v>65</v>
      </c>
      <c r="B49" s="1" t="s">
        <v>44</v>
      </c>
      <c r="C49" s="1" t="s">
        <v>45</v>
      </c>
      <c r="D49" s="2">
        <v>10.5</v>
      </c>
      <c r="E49" s="2">
        <v>10</v>
      </c>
      <c r="F49" s="2">
        <v>10</v>
      </c>
      <c r="G49" s="2">
        <v>11</v>
      </c>
      <c r="H49" s="2">
        <v>10</v>
      </c>
      <c r="I49" s="2">
        <v>10</v>
      </c>
      <c r="J49" s="6">
        <v>87</v>
      </c>
      <c r="K49" s="2">
        <v>90</v>
      </c>
      <c r="M49" s="3"/>
      <c r="N49" s="3"/>
    </row>
    <row r="50" spans="1:14" x14ac:dyDescent="0.25">
      <c r="A50" s="1" t="s">
        <v>65</v>
      </c>
      <c r="B50" s="1" t="s">
        <v>48</v>
      </c>
      <c r="C50" s="1" t="s">
        <v>49</v>
      </c>
      <c r="D50" s="2">
        <v>10.5</v>
      </c>
      <c r="E50" s="2">
        <v>10</v>
      </c>
      <c r="F50" s="2">
        <v>10</v>
      </c>
      <c r="G50" s="2">
        <v>11</v>
      </c>
      <c r="H50" s="2">
        <v>10</v>
      </c>
      <c r="I50" s="2">
        <v>10</v>
      </c>
      <c r="J50" s="6">
        <v>75</v>
      </c>
      <c r="K50" s="2">
        <v>88</v>
      </c>
      <c r="M50" s="3"/>
      <c r="N50" s="3"/>
    </row>
    <row r="51" spans="1:14" x14ac:dyDescent="0.25">
      <c r="A51" s="1" t="s">
        <v>65</v>
      </c>
      <c r="B51" s="1" t="s">
        <v>52</v>
      </c>
      <c r="C51" s="1" t="s">
        <v>53</v>
      </c>
      <c r="D51" s="2">
        <v>10.5</v>
      </c>
      <c r="E51" s="2">
        <v>10</v>
      </c>
      <c r="F51" s="2">
        <v>10</v>
      </c>
      <c r="G51" s="2">
        <v>11</v>
      </c>
      <c r="H51" s="2">
        <v>10</v>
      </c>
      <c r="I51" s="2">
        <v>10</v>
      </c>
      <c r="J51" s="6">
        <v>89</v>
      </c>
      <c r="K51" s="2">
        <v>94</v>
      </c>
      <c r="M51" s="3"/>
      <c r="N51" s="3"/>
    </row>
    <row r="52" spans="1:14" x14ac:dyDescent="0.25">
      <c r="A52" s="1" t="s">
        <v>67</v>
      </c>
      <c r="B52" s="1" t="s">
        <v>4</v>
      </c>
      <c r="C52" s="1" t="s">
        <v>5</v>
      </c>
      <c r="D52" s="2">
        <v>8.5</v>
      </c>
      <c r="E52" s="2">
        <v>9</v>
      </c>
      <c r="F52" s="2">
        <v>10</v>
      </c>
      <c r="G52" s="2">
        <v>8.5</v>
      </c>
      <c r="H52" s="2">
        <v>9</v>
      </c>
      <c r="I52" s="2">
        <v>10</v>
      </c>
      <c r="J52" s="6">
        <v>78</v>
      </c>
      <c r="K52" s="2">
        <v>81</v>
      </c>
      <c r="M52" s="3"/>
      <c r="N52" s="3"/>
    </row>
    <row r="53" spans="1:14" x14ac:dyDescent="0.25">
      <c r="A53" s="1" t="s">
        <v>66</v>
      </c>
      <c r="B53" s="1" t="s">
        <v>22</v>
      </c>
      <c r="C53" s="1" t="s">
        <v>23</v>
      </c>
      <c r="D53" s="2">
        <v>8.5</v>
      </c>
      <c r="E53" s="2">
        <v>9</v>
      </c>
      <c r="F53" s="2">
        <v>10</v>
      </c>
      <c r="G53" s="2">
        <v>8.5</v>
      </c>
      <c r="H53" s="2">
        <v>9</v>
      </c>
      <c r="I53" s="2">
        <v>10</v>
      </c>
      <c r="J53" s="6">
        <v>40</v>
      </c>
      <c r="K53" s="2">
        <v>58</v>
      </c>
      <c r="M53" s="3"/>
      <c r="N53" s="3"/>
    </row>
    <row r="54" spans="1:14" x14ac:dyDescent="0.25">
      <c r="A54" s="1" t="s">
        <v>67</v>
      </c>
      <c r="B54" s="1" t="s">
        <v>50</v>
      </c>
      <c r="C54" s="1" t="s">
        <v>51</v>
      </c>
      <c r="D54" s="2">
        <v>8.5</v>
      </c>
      <c r="E54" s="2">
        <v>9</v>
      </c>
      <c r="F54" s="2">
        <v>10</v>
      </c>
      <c r="G54" s="2">
        <v>8.5</v>
      </c>
      <c r="H54" s="2">
        <v>9</v>
      </c>
      <c r="I54" s="2">
        <v>10</v>
      </c>
      <c r="J54" s="6">
        <v>86</v>
      </c>
      <c r="K54" s="2">
        <v>84</v>
      </c>
      <c r="M54" s="3"/>
      <c r="N54" s="3"/>
    </row>
    <row r="55" spans="1:14" x14ac:dyDescent="0.25">
      <c r="A55" s="1" t="s">
        <v>66</v>
      </c>
      <c r="B55" s="1" t="s">
        <v>54</v>
      </c>
      <c r="C55" s="1" t="s">
        <v>55</v>
      </c>
      <c r="D55" s="2">
        <v>8.5</v>
      </c>
      <c r="E55" s="2">
        <v>9</v>
      </c>
      <c r="F55" s="2">
        <v>10</v>
      </c>
      <c r="G55" s="2">
        <v>8.5</v>
      </c>
      <c r="H55" s="2">
        <v>9</v>
      </c>
      <c r="I55" s="2">
        <v>10</v>
      </c>
      <c r="J55" s="6">
        <v>89</v>
      </c>
      <c r="K55" s="2">
        <v>92</v>
      </c>
      <c r="M55" s="3"/>
      <c r="N55" s="3"/>
    </row>
    <row r="56" spans="1:14" x14ac:dyDescent="0.25">
      <c r="A56" s="1" t="s">
        <v>68</v>
      </c>
      <c r="B56" s="1" t="s">
        <v>2</v>
      </c>
      <c r="C56" s="1" t="s">
        <v>3</v>
      </c>
      <c r="D56" s="2">
        <v>9</v>
      </c>
      <c r="E56" s="2">
        <v>8.5</v>
      </c>
      <c r="F56" s="2">
        <v>10</v>
      </c>
      <c r="G56" s="2">
        <v>10.5</v>
      </c>
      <c r="H56" s="2">
        <v>10</v>
      </c>
      <c r="I56" s="2">
        <v>9</v>
      </c>
      <c r="J56" s="6">
        <v>84</v>
      </c>
      <c r="K56" s="2">
        <v>84</v>
      </c>
      <c r="M56" s="3"/>
      <c r="N56" s="3"/>
    </row>
    <row r="57" spans="1:14" x14ac:dyDescent="0.25">
      <c r="A57" s="1" t="s">
        <v>69</v>
      </c>
      <c r="B57" s="1" t="s">
        <v>18</v>
      </c>
      <c r="C57" s="1" t="s">
        <v>19</v>
      </c>
      <c r="D57" s="2">
        <v>9</v>
      </c>
      <c r="E57" s="2">
        <v>8.5</v>
      </c>
      <c r="F57" s="2">
        <v>10</v>
      </c>
      <c r="G57" s="2">
        <v>10.5</v>
      </c>
      <c r="H57" s="2">
        <v>10</v>
      </c>
      <c r="I57" s="2">
        <v>9</v>
      </c>
      <c r="J57" s="6">
        <v>77</v>
      </c>
      <c r="K57" s="2">
        <v>88</v>
      </c>
      <c r="M57" s="3"/>
      <c r="N57" s="3"/>
    </row>
    <row r="58" spans="1:14" x14ac:dyDescent="0.25">
      <c r="B58" s="1" t="s">
        <v>26</v>
      </c>
      <c r="C58" s="1" t="s">
        <v>27</v>
      </c>
      <c r="I58" s="4"/>
      <c r="J58" s="6"/>
    </row>
  </sheetData>
  <phoneticPr fontId="1" type="noConversion"/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dalee</dc:creator>
  <cp:lastModifiedBy>dalee</cp:lastModifiedBy>
  <dcterms:created xsi:type="dcterms:W3CDTF">2013-09-13T04:30:38Z</dcterms:created>
  <dcterms:modified xsi:type="dcterms:W3CDTF">2013-12-27T06:43:05Z</dcterms:modified>
</cp:coreProperties>
</file>