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425" windowHeight="6900"/>
  </bookViews>
  <sheets>
    <sheet name="btngdmain" sheetId="1" r:id="rId1"/>
  </sheets>
  <calcPr calcId="124519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2"/>
  <c r="N17"/>
  <c r="O13"/>
  <c r="O8"/>
  <c r="O2"/>
  <c r="O6"/>
  <c r="O11"/>
  <c r="O10"/>
  <c r="O7"/>
  <c r="O14"/>
  <c r="O5"/>
  <c r="O4"/>
  <c r="O3"/>
  <c r="O9"/>
  <c r="O15"/>
  <c r="O16"/>
  <c r="O12"/>
  <c r="M12"/>
  <c r="M13"/>
  <c r="P13" s="1"/>
  <c r="M8"/>
  <c r="P8" s="1"/>
  <c r="M2"/>
  <c r="P2" s="1"/>
  <c r="M6"/>
  <c r="P6" s="1"/>
  <c r="M11"/>
  <c r="P11" s="1"/>
  <c r="M10"/>
  <c r="P10" s="1"/>
  <c r="M7"/>
  <c r="P7" s="1"/>
  <c r="M14"/>
  <c r="P14" s="1"/>
  <c r="M5"/>
  <c r="P5" s="1"/>
  <c r="M4"/>
  <c r="P4" s="1"/>
  <c r="M3"/>
  <c r="M9"/>
  <c r="P9" s="1"/>
  <c r="M15"/>
  <c r="P15" s="1"/>
  <c r="M16"/>
  <c r="P16" s="1"/>
  <c r="L17"/>
  <c r="P3" l="1"/>
  <c r="P12"/>
</calcChain>
</file>

<file path=xl/sharedStrings.xml><?xml version="1.0" encoding="utf-8"?>
<sst xmlns="http://schemas.openxmlformats.org/spreadsheetml/2006/main" count="78" uniqueCount="57">
  <si>
    <t>학번</t>
  </si>
  <si>
    <t>성명</t>
  </si>
  <si>
    <t>200611494</t>
  </si>
  <si>
    <t>원스타</t>
  </si>
  <si>
    <t>200810047</t>
  </si>
  <si>
    <t>김성원</t>
  </si>
  <si>
    <t>200811466</t>
  </si>
  <si>
    <t>허태경</t>
  </si>
  <si>
    <t>200911391</t>
  </si>
  <si>
    <t>박준모</t>
  </si>
  <si>
    <t>200911393</t>
  </si>
  <si>
    <t>박현규</t>
  </si>
  <si>
    <t>200911429</t>
  </si>
  <si>
    <t>한종철</t>
  </si>
  <si>
    <t>200913247</t>
  </si>
  <si>
    <t>권순필</t>
  </si>
  <si>
    <t>201010768</t>
  </si>
  <si>
    <t>최정한</t>
  </si>
  <si>
    <t>201011316</t>
  </si>
  <si>
    <t>김성엽</t>
  </si>
  <si>
    <t>201011373</t>
  </si>
  <si>
    <t>최지환</t>
  </si>
  <si>
    <t>201013761</t>
  </si>
  <si>
    <t>염민</t>
  </si>
  <si>
    <t>김민우</t>
  </si>
  <si>
    <t>201111364</t>
  </si>
  <si>
    <t>신민용</t>
  </si>
  <si>
    <t>201211389</t>
  </si>
  <si>
    <t>함진아</t>
  </si>
  <si>
    <t>201213520</t>
  </si>
  <si>
    <t>양요</t>
  </si>
  <si>
    <t>팀</t>
    <phoneticPr fontId="3" type="noConversion"/>
  </si>
  <si>
    <t>발표1
(10)</t>
    <phoneticPr fontId="3" type="noConversion"/>
  </si>
  <si>
    <t>발표2
(10)</t>
    <phoneticPr fontId="3" type="noConversion"/>
  </si>
  <si>
    <t>발표3
(10)</t>
    <phoneticPr fontId="3" type="noConversion"/>
  </si>
  <si>
    <t>발표4
(10)</t>
    <phoneticPr fontId="3" type="noConversion"/>
  </si>
  <si>
    <t>발표5
(10)</t>
    <phoneticPr fontId="3" type="noConversion"/>
  </si>
  <si>
    <t>발표6
(10)</t>
    <phoneticPr fontId="3" type="noConversion"/>
  </si>
  <si>
    <t>출석
(10)</t>
    <phoneticPr fontId="3" type="noConversion"/>
  </si>
  <si>
    <t>중간고사
(10)</t>
    <phoneticPr fontId="3" type="noConversion"/>
  </si>
  <si>
    <t>기말고사
(10)</t>
    <phoneticPr fontId="3" type="noConversion"/>
  </si>
  <si>
    <t>총합
(100점)</t>
    <phoneticPr fontId="3" type="noConversion"/>
  </si>
  <si>
    <t>학점</t>
    <phoneticPr fontId="3" type="noConversion"/>
  </si>
  <si>
    <t>T1</t>
    <phoneticPr fontId="3" type="noConversion"/>
  </si>
  <si>
    <t>T1</t>
    <phoneticPr fontId="3" type="noConversion"/>
  </si>
  <si>
    <t>T2</t>
    <phoneticPr fontId="3" type="noConversion"/>
  </si>
  <si>
    <t>T3</t>
    <phoneticPr fontId="3" type="noConversion"/>
  </si>
  <si>
    <t>T4</t>
    <phoneticPr fontId="3" type="noConversion"/>
  </si>
  <si>
    <t>T5</t>
    <phoneticPr fontId="3" type="noConversion"/>
  </si>
  <si>
    <t>201111339</t>
    <phoneticPr fontId="3" type="noConversion"/>
  </si>
  <si>
    <t>-1점/1회결석</t>
    <phoneticPr fontId="3" type="noConversion"/>
  </si>
  <si>
    <t>중간고사
(100점)</t>
    <phoneticPr fontId="3" type="noConversion"/>
  </si>
  <si>
    <t>기말고사 (100)</t>
    <phoneticPr fontId="3" type="noConversion"/>
  </si>
  <si>
    <t>A+</t>
    <phoneticPr fontId="3" type="noConversion"/>
  </si>
  <si>
    <t>B+</t>
    <phoneticPr fontId="3" type="noConversion"/>
  </si>
  <si>
    <t>B0</t>
    <phoneticPr fontId="3" type="noConversion"/>
  </si>
  <si>
    <t>발표총합
(60점)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</si>
</sst>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7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theme="1"/>
      <name val="돋움체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M20" sqref="M20"/>
    </sheetView>
  </sheetViews>
  <sheetFormatPr defaultRowHeight="16.5"/>
  <cols>
    <col min="1" max="1" width="10.625" customWidth="1"/>
    <col min="2" max="2" width="9.625" customWidth="1"/>
    <col min="3" max="3" width="5.875" customWidth="1"/>
    <col min="4" max="4" width="6.125" customWidth="1"/>
    <col min="5" max="10" width="9" customWidth="1"/>
    <col min="12" max="12" width="9" customWidth="1"/>
    <col min="14" max="14" width="9" customWidth="1"/>
  </cols>
  <sheetData>
    <row r="1" spans="1:17" ht="22.5">
      <c r="A1" s="1" t="s">
        <v>0</v>
      </c>
      <c r="B1" s="1" t="s">
        <v>1</v>
      </c>
      <c r="C1" s="1" t="s">
        <v>31</v>
      </c>
      <c r="D1" s="1" t="s">
        <v>38</v>
      </c>
      <c r="E1" s="1" t="s">
        <v>32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56</v>
      </c>
      <c r="L1" s="1" t="s">
        <v>51</v>
      </c>
      <c r="M1" s="1" t="s">
        <v>39</v>
      </c>
      <c r="N1" s="1" t="s">
        <v>52</v>
      </c>
      <c r="O1" s="1" t="s">
        <v>40</v>
      </c>
      <c r="P1" s="1" t="s">
        <v>41</v>
      </c>
      <c r="Q1" s="1" t="s">
        <v>42</v>
      </c>
    </row>
    <row r="2" spans="1:17">
      <c r="A2" s="2" t="s">
        <v>2</v>
      </c>
      <c r="B2" s="2" t="s">
        <v>3</v>
      </c>
      <c r="C2" s="4" t="s">
        <v>45</v>
      </c>
      <c r="D2" s="4">
        <v>10</v>
      </c>
      <c r="E2" s="4">
        <v>10</v>
      </c>
      <c r="F2" s="4">
        <v>10</v>
      </c>
      <c r="G2" s="4">
        <v>10.5</v>
      </c>
      <c r="H2" s="4">
        <v>10.1</v>
      </c>
      <c r="I2" s="4">
        <v>10</v>
      </c>
      <c r="J2" s="4">
        <v>10.199999999999999</v>
      </c>
      <c r="K2" s="4">
        <f>SUM(E2:J2)</f>
        <v>60.8</v>
      </c>
      <c r="L2" s="4">
        <v>98</v>
      </c>
      <c r="M2" s="4">
        <f>L2*0.1</f>
        <v>9.8000000000000007</v>
      </c>
      <c r="N2" s="4">
        <v>84</v>
      </c>
      <c r="O2" s="8">
        <f>N2*0.1</f>
        <v>8.4</v>
      </c>
      <c r="P2" s="8">
        <f>SUM(D2:J2,M2,O2)+10</f>
        <v>99</v>
      </c>
      <c r="Q2" s="4" t="s">
        <v>53</v>
      </c>
    </row>
    <row r="3" spans="1:17">
      <c r="A3" s="2" t="s">
        <v>27</v>
      </c>
      <c r="B3" s="2" t="s">
        <v>28</v>
      </c>
      <c r="C3" s="4" t="s">
        <v>47</v>
      </c>
      <c r="D3" s="4">
        <v>10</v>
      </c>
      <c r="E3" s="4">
        <v>10</v>
      </c>
      <c r="F3" s="4">
        <v>10</v>
      </c>
      <c r="G3" s="4">
        <v>10.5</v>
      </c>
      <c r="H3" s="4">
        <v>10</v>
      </c>
      <c r="I3" s="7">
        <v>10</v>
      </c>
      <c r="J3" s="4">
        <v>10</v>
      </c>
      <c r="K3" s="4">
        <f>SUM(E3:J3)</f>
        <v>60.5</v>
      </c>
      <c r="L3" s="4">
        <v>91</v>
      </c>
      <c r="M3" s="4">
        <f>L3*0.1</f>
        <v>9.1</v>
      </c>
      <c r="N3" s="4">
        <v>86</v>
      </c>
      <c r="O3" s="8">
        <f>N3*0.1</f>
        <v>8.6</v>
      </c>
      <c r="P3" s="8">
        <f>SUM(D3:J3,M3,O3)+10</f>
        <v>98.199999999999989</v>
      </c>
      <c r="Q3" s="4" t="s">
        <v>53</v>
      </c>
    </row>
    <row r="4" spans="1:17">
      <c r="A4" s="3" t="s">
        <v>16</v>
      </c>
      <c r="B4" s="3" t="s">
        <v>17</v>
      </c>
      <c r="C4" s="4" t="s">
        <v>47</v>
      </c>
      <c r="D4" s="4">
        <v>10</v>
      </c>
      <c r="E4" s="4">
        <v>10</v>
      </c>
      <c r="F4" s="4">
        <v>10</v>
      </c>
      <c r="G4" s="4">
        <v>10.5</v>
      </c>
      <c r="H4" s="4">
        <v>10</v>
      </c>
      <c r="I4" s="7">
        <v>10</v>
      </c>
      <c r="J4" s="4">
        <v>10</v>
      </c>
      <c r="K4" s="4">
        <f>SUM(E4:J4)</f>
        <v>60.5</v>
      </c>
      <c r="L4" s="4">
        <v>88</v>
      </c>
      <c r="M4" s="4">
        <f>L4*0.1</f>
        <v>8.8000000000000007</v>
      </c>
      <c r="N4" s="4">
        <v>84</v>
      </c>
      <c r="O4" s="8">
        <f>N4*0.1</f>
        <v>8.4</v>
      </c>
      <c r="P4" s="8">
        <f>SUM(D4:J4,M4,O4)+10</f>
        <v>97.7</v>
      </c>
      <c r="Q4" s="4" t="s">
        <v>53</v>
      </c>
    </row>
    <row r="5" spans="1:17">
      <c r="A5" s="2" t="s">
        <v>10</v>
      </c>
      <c r="B5" s="2" t="s">
        <v>11</v>
      </c>
      <c r="C5" s="4" t="s">
        <v>47</v>
      </c>
      <c r="D5" s="4">
        <v>10</v>
      </c>
      <c r="E5" s="4">
        <v>10</v>
      </c>
      <c r="F5" s="4">
        <v>10</v>
      </c>
      <c r="G5" s="4">
        <v>10.5</v>
      </c>
      <c r="H5" s="4">
        <v>10</v>
      </c>
      <c r="I5" s="7">
        <v>10</v>
      </c>
      <c r="J5" s="4">
        <v>10</v>
      </c>
      <c r="K5" s="4">
        <f>SUM(E5:J5)</f>
        <v>60.5</v>
      </c>
      <c r="L5" s="4">
        <v>90</v>
      </c>
      <c r="M5" s="4">
        <f>L5*0.1</f>
        <v>9</v>
      </c>
      <c r="N5" s="4">
        <v>80</v>
      </c>
      <c r="O5" s="8">
        <f>N5*0.1</f>
        <v>8</v>
      </c>
      <c r="P5" s="8">
        <f>SUM(D5:J5,M5,O5)+10</f>
        <v>97.5</v>
      </c>
      <c r="Q5" s="4" t="s">
        <v>53</v>
      </c>
    </row>
    <row r="6" spans="1:17">
      <c r="A6" s="3" t="s">
        <v>4</v>
      </c>
      <c r="B6" s="3" t="s">
        <v>5</v>
      </c>
      <c r="C6" s="4" t="s">
        <v>45</v>
      </c>
      <c r="D6" s="4">
        <v>10</v>
      </c>
      <c r="E6" s="4">
        <v>10</v>
      </c>
      <c r="F6" s="4">
        <v>10</v>
      </c>
      <c r="G6" s="4">
        <v>10.5</v>
      </c>
      <c r="H6" s="4">
        <v>10.1</v>
      </c>
      <c r="I6" s="4">
        <v>10</v>
      </c>
      <c r="J6" s="4">
        <v>10.199999999999999</v>
      </c>
      <c r="K6" s="4">
        <f>SUM(E6:J6)</f>
        <v>60.8</v>
      </c>
      <c r="L6" s="4">
        <v>93</v>
      </c>
      <c r="M6" s="4">
        <f>L6*0.1</f>
        <v>9.3000000000000007</v>
      </c>
      <c r="N6" s="4">
        <v>70</v>
      </c>
      <c r="O6" s="8">
        <f>N6*0.1</f>
        <v>7</v>
      </c>
      <c r="P6" s="8">
        <f>SUM(D6:J6,M6,O6)+10</f>
        <v>97.1</v>
      </c>
      <c r="Q6" s="4" t="s">
        <v>53</v>
      </c>
    </row>
    <row r="7" spans="1:17">
      <c r="A7" s="3" t="s">
        <v>12</v>
      </c>
      <c r="B7" s="3" t="s">
        <v>13</v>
      </c>
      <c r="C7" s="4" t="s">
        <v>46</v>
      </c>
      <c r="D7" s="4">
        <v>10</v>
      </c>
      <c r="E7" s="4">
        <v>10</v>
      </c>
      <c r="F7" s="4">
        <v>10</v>
      </c>
      <c r="G7" s="4">
        <v>9.5</v>
      </c>
      <c r="H7" s="4">
        <v>10</v>
      </c>
      <c r="I7" s="4">
        <v>10</v>
      </c>
      <c r="J7" s="4">
        <v>10</v>
      </c>
      <c r="K7" s="4">
        <f>SUM(E7:J7)</f>
        <v>59.5</v>
      </c>
      <c r="L7" s="4">
        <v>90</v>
      </c>
      <c r="M7" s="4">
        <f>L7*0.1</f>
        <v>9</v>
      </c>
      <c r="N7" s="4">
        <v>85</v>
      </c>
      <c r="O7" s="8">
        <f>N7*0.1</f>
        <v>8.5</v>
      </c>
      <c r="P7" s="8">
        <f>SUM(D7:J7,M7,O7)+10</f>
        <v>97</v>
      </c>
      <c r="Q7" s="4" t="s">
        <v>53</v>
      </c>
    </row>
    <row r="8" spans="1:17">
      <c r="A8" s="3" t="s">
        <v>20</v>
      </c>
      <c r="B8" s="3" t="s">
        <v>21</v>
      </c>
      <c r="C8" s="4" t="s">
        <v>44</v>
      </c>
      <c r="D8" s="4">
        <v>10</v>
      </c>
      <c r="E8" s="4">
        <v>10</v>
      </c>
      <c r="F8" s="4">
        <v>10</v>
      </c>
      <c r="G8" s="4">
        <v>9.5</v>
      </c>
      <c r="H8" s="4">
        <v>9.5</v>
      </c>
      <c r="I8" s="4">
        <v>10</v>
      </c>
      <c r="J8" s="4">
        <v>10</v>
      </c>
      <c r="K8" s="4">
        <f>SUM(E8:J8)</f>
        <v>59</v>
      </c>
      <c r="L8" s="4">
        <v>86</v>
      </c>
      <c r="M8" s="4">
        <f>L8*0.1</f>
        <v>8.6</v>
      </c>
      <c r="N8" s="4">
        <v>85</v>
      </c>
      <c r="O8" s="8">
        <f>N8*0.1</f>
        <v>8.5</v>
      </c>
      <c r="P8" s="8">
        <f>SUM(D8:J8,M8,O8)+10</f>
        <v>96.1</v>
      </c>
      <c r="Q8" s="4" t="s">
        <v>54</v>
      </c>
    </row>
    <row r="9" spans="1:17">
      <c r="A9" s="2" t="s">
        <v>49</v>
      </c>
      <c r="B9" s="2" t="s">
        <v>24</v>
      </c>
      <c r="C9" s="4" t="s">
        <v>47</v>
      </c>
      <c r="D9" s="4">
        <v>10</v>
      </c>
      <c r="E9" s="4">
        <v>10</v>
      </c>
      <c r="F9" s="4">
        <v>10</v>
      </c>
      <c r="G9" s="4">
        <v>10.5</v>
      </c>
      <c r="H9" s="4">
        <v>10</v>
      </c>
      <c r="I9" s="7">
        <v>10</v>
      </c>
      <c r="J9" s="4">
        <v>10</v>
      </c>
      <c r="K9" s="4">
        <f>SUM(E9:J9)</f>
        <v>60.5</v>
      </c>
      <c r="L9" s="4">
        <v>80</v>
      </c>
      <c r="M9" s="4">
        <f>L9*0.1</f>
        <v>8</v>
      </c>
      <c r="N9" s="4">
        <v>72</v>
      </c>
      <c r="O9" s="8">
        <f>N9*0.1</f>
        <v>7.2</v>
      </c>
      <c r="P9" s="8">
        <f>SUM(D9:J9,M9,O9)+10</f>
        <v>95.7</v>
      </c>
      <c r="Q9" s="4" t="s">
        <v>54</v>
      </c>
    </row>
    <row r="10" spans="1:17">
      <c r="A10" s="3" t="s">
        <v>8</v>
      </c>
      <c r="B10" s="3" t="s">
        <v>9</v>
      </c>
      <c r="C10" s="4" t="s">
        <v>46</v>
      </c>
      <c r="D10" s="4">
        <v>10</v>
      </c>
      <c r="E10" s="4">
        <v>10</v>
      </c>
      <c r="F10" s="4">
        <v>10</v>
      </c>
      <c r="G10" s="4">
        <v>9.5</v>
      </c>
      <c r="H10" s="4">
        <v>10</v>
      </c>
      <c r="I10" s="4">
        <v>10</v>
      </c>
      <c r="J10" s="4">
        <v>10</v>
      </c>
      <c r="K10" s="4">
        <f>SUM(E10:J10)</f>
        <v>59.5</v>
      </c>
      <c r="L10" s="4">
        <v>75</v>
      </c>
      <c r="M10" s="4">
        <f>L10*0.1</f>
        <v>7.5</v>
      </c>
      <c r="N10" s="4">
        <v>65</v>
      </c>
      <c r="O10" s="8">
        <f>N10*0.1</f>
        <v>6.5</v>
      </c>
      <c r="P10" s="8">
        <f>SUM(D10:J10,M10,O10)+10</f>
        <v>93.5</v>
      </c>
      <c r="Q10" s="4" t="s">
        <v>54</v>
      </c>
    </row>
    <row r="11" spans="1:17">
      <c r="A11" s="2" t="s">
        <v>6</v>
      </c>
      <c r="B11" s="2" t="s">
        <v>7</v>
      </c>
      <c r="C11" s="4" t="s">
        <v>45</v>
      </c>
      <c r="D11" s="4">
        <v>10</v>
      </c>
      <c r="E11" s="4">
        <v>10</v>
      </c>
      <c r="F11" s="4">
        <v>10</v>
      </c>
      <c r="G11" s="4">
        <v>10.5</v>
      </c>
      <c r="H11" s="4">
        <v>10.1</v>
      </c>
      <c r="I11" s="4">
        <v>10</v>
      </c>
      <c r="J11" s="4">
        <v>10.199999999999999</v>
      </c>
      <c r="K11" s="4">
        <f>SUM(E11:J11)</f>
        <v>60.8</v>
      </c>
      <c r="L11" s="4">
        <v>60</v>
      </c>
      <c r="M11" s="4">
        <f>L11*0.1</f>
        <v>6</v>
      </c>
      <c r="N11" s="4">
        <v>57</v>
      </c>
      <c r="O11" s="8">
        <f>N11*0.1</f>
        <v>5.7</v>
      </c>
      <c r="P11" s="8">
        <f>SUM(D11:J11,M11,O11)+10</f>
        <v>92.5</v>
      </c>
      <c r="Q11" s="4" t="s">
        <v>54</v>
      </c>
    </row>
    <row r="12" spans="1:17">
      <c r="A12" s="2" t="s">
        <v>14</v>
      </c>
      <c r="B12" s="2" t="s">
        <v>15</v>
      </c>
      <c r="C12" s="4" t="s">
        <v>43</v>
      </c>
      <c r="D12" s="4">
        <v>8</v>
      </c>
      <c r="E12" s="4">
        <v>10</v>
      </c>
      <c r="F12" s="4">
        <v>10</v>
      </c>
      <c r="G12" s="4">
        <v>9.5</v>
      </c>
      <c r="H12" s="4">
        <v>9.5</v>
      </c>
      <c r="I12" s="4">
        <v>10</v>
      </c>
      <c r="J12" s="4">
        <v>10</v>
      </c>
      <c r="K12" s="4">
        <f>SUM(E12:J12)</f>
        <v>59</v>
      </c>
      <c r="L12" s="4">
        <v>70</v>
      </c>
      <c r="M12" s="4">
        <f>L12*0.1</f>
        <v>7</v>
      </c>
      <c r="N12" s="4">
        <v>70</v>
      </c>
      <c r="O12" s="8">
        <f>N12*0.1</f>
        <v>7</v>
      </c>
      <c r="P12" s="8">
        <f>SUM(D12:J12,M12,O12)+10</f>
        <v>91</v>
      </c>
      <c r="Q12" s="4" t="s">
        <v>54</v>
      </c>
    </row>
    <row r="13" spans="1:17">
      <c r="A13" s="2" t="s">
        <v>18</v>
      </c>
      <c r="B13" s="2" t="s">
        <v>19</v>
      </c>
      <c r="C13" s="4" t="s">
        <v>44</v>
      </c>
      <c r="D13" s="4">
        <v>6</v>
      </c>
      <c r="E13" s="4">
        <v>10</v>
      </c>
      <c r="F13" s="4">
        <v>10</v>
      </c>
      <c r="G13" s="4">
        <v>9.5</v>
      </c>
      <c r="H13" s="4">
        <v>9.5</v>
      </c>
      <c r="I13" s="4">
        <v>10</v>
      </c>
      <c r="J13" s="4">
        <v>10</v>
      </c>
      <c r="K13" s="4">
        <f>SUM(E13:J13)</f>
        <v>59</v>
      </c>
      <c r="L13" s="4">
        <v>75</v>
      </c>
      <c r="M13" s="4">
        <f>L13*0.1</f>
        <v>7.5</v>
      </c>
      <c r="N13" s="4">
        <v>52</v>
      </c>
      <c r="O13" s="8">
        <f>N13*0.1</f>
        <v>5.2</v>
      </c>
      <c r="P13" s="8">
        <f>SUM(D13:J13,M13,O13)+10</f>
        <v>87.7</v>
      </c>
      <c r="Q13" s="4" t="s">
        <v>54</v>
      </c>
    </row>
    <row r="14" spans="1:17">
      <c r="A14" s="3" t="s">
        <v>25</v>
      </c>
      <c r="B14" s="3" t="s">
        <v>26</v>
      </c>
      <c r="C14" s="4" t="s">
        <v>46</v>
      </c>
      <c r="D14" s="4">
        <v>10</v>
      </c>
      <c r="E14" s="4">
        <v>10</v>
      </c>
      <c r="F14" s="4">
        <v>10</v>
      </c>
      <c r="G14" s="4">
        <v>9.5</v>
      </c>
      <c r="H14" s="4">
        <v>10</v>
      </c>
      <c r="I14" s="4">
        <v>10</v>
      </c>
      <c r="J14" s="4">
        <v>10</v>
      </c>
      <c r="K14" s="4">
        <f>SUM(E14:J14)</f>
        <v>59.5</v>
      </c>
      <c r="L14" s="4">
        <v>57</v>
      </c>
      <c r="M14" s="4">
        <f>L14*0.1</f>
        <v>5.7</v>
      </c>
      <c r="N14" s="4">
        <v>21</v>
      </c>
      <c r="O14" s="8">
        <f>N14*0.1</f>
        <v>2.1</v>
      </c>
      <c r="P14" s="8">
        <f>SUM(D14:J14,M14,O14)+10</f>
        <v>87.3</v>
      </c>
      <c r="Q14" s="4" t="s">
        <v>54</v>
      </c>
    </row>
    <row r="15" spans="1:17">
      <c r="A15" s="3" t="s">
        <v>22</v>
      </c>
      <c r="B15" s="3" t="s">
        <v>23</v>
      </c>
      <c r="C15" s="4" t="s">
        <v>48</v>
      </c>
      <c r="D15" s="4">
        <v>9</v>
      </c>
      <c r="E15" s="4">
        <v>9</v>
      </c>
      <c r="F15" s="4">
        <v>9</v>
      </c>
      <c r="G15" s="4">
        <v>7</v>
      </c>
      <c r="H15" s="4">
        <v>5</v>
      </c>
      <c r="I15" s="7">
        <v>5</v>
      </c>
      <c r="J15" s="4">
        <v>5</v>
      </c>
      <c r="K15" s="4">
        <f>SUM(E15:J15)</f>
        <v>40</v>
      </c>
      <c r="L15" s="4">
        <v>65</v>
      </c>
      <c r="M15" s="4">
        <f>L15*0.1</f>
        <v>6.5</v>
      </c>
      <c r="N15" s="4">
        <v>17</v>
      </c>
      <c r="O15" s="8">
        <f>N15*0.1</f>
        <v>1.7000000000000002</v>
      </c>
      <c r="P15" s="8">
        <f>SUM(D15:J15,M15,O15)+10</f>
        <v>67.2</v>
      </c>
      <c r="Q15" s="4" t="s">
        <v>55</v>
      </c>
    </row>
    <row r="16" spans="1:17">
      <c r="A16" s="3" t="s">
        <v>29</v>
      </c>
      <c r="B16" s="3" t="s">
        <v>30</v>
      </c>
      <c r="C16" s="4" t="s">
        <v>48</v>
      </c>
      <c r="D16" s="4">
        <v>8</v>
      </c>
      <c r="E16" s="4">
        <v>9</v>
      </c>
      <c r="F16" s="4">
        <v>9</v>
      </c>
      <c r="G16" s="4">
        <v>7</v>
      </c>
      <c r="H16" s="4">
        <v>5</v>
      </c>
      <c r="I16" s="7">
        <v>5</v>
      </c>
      <c r="J16" s="4">
        <v>5</v>
      </c>
      <c r="K16" s="4">
        <f>SUM(E16:J16)</f>
        <v>40</v>
      </c>
      <c r="L16" s="4">
        <v>50</v>
      </c>
      <c r="M16" s="4">
        <f>L16*0.1</f>
        <v>5</v>
      </c>
      <c r="N16" s="4">
        <v>23</v>
      </c>
      <c r="O16" s="8">
        <f>N16*0.1</f>
        <v>2.3000000000000003</v>
      </c>
      <c r="P16" s="8">
        <f>SUM(D16:J16,M16,O16)+10</f>
        <v>65.3</v>
      </c>
      <c r="Q16" s="4" t="s">
        <v>55</v>
      </c>
    </row>
    <row r="17" spans="4:14">
      <c r="D17" s="5" t="s">
        <v>50</v>
      </c>
      <c r="L17" s="6">
        <f>AVERAGE(L2:L16)</f>
        <v>77.86666666666666</v>
      </c>
      <c r="N17" s="9">
        <f>AVERAGE(N2:N16)</f>
        <v>63.4</v>
      </c>
    </row>
  </sheetData>
  <sortState ref="A2:Q16">
    <sortCondition descending="1" ref="P2:P16"/>
  </sortState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JUNBEOM  YOO</dc:creator>
  <cp:lastModifiedBy>JUNBEOM  YOO</cp:lastModifiedBy>
  <dcterms:created xsi:type="dcterms:W3CDTF">2015-03-16T04:54:44Z</dcterms:created>
  <dcterms:modified xsi:type="dcterms:W3CDTF">2015-06-22T04:03:42Z</dcterms:modified>
</cp:coreProperties>
</file>